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codeName="ThisWorkbook" autoCompressPictures="0"/>
  <bookViews>
    <workbookView xWindow="3660" yWindow="60" windowWidth="20020" windowHeight="12240"/>
  </bookViews>
  <sheets>
    <sheet name="Instructions" sheetId="11" r:id="rId1"/>
    <sheet name="Pre-filled Template" sheetId="1" r:id="rId2"/>
    <sheet name="Blank Sheet" sheetId="9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7" i="9" l="1"/>
  <c r="X67" i="9"/>
  <c r="X3" i="9"/>
  <c r="Y3" i="9"/>
  <c r="Y67" i="9"/>
  <c r="Z67" i="9"/>
  <c r="Z3" i="9"/>
  <c r="AA3" i="9"/>
  <c r="AA67" i="9"/>
  <c r="AB67" i="9"/>
  <c r="AD67" i="9"/>
  <c r="AD129" i="9"/>
  <c r="AB129" i="9"/>
  <c r="Z129" i="9"/>
  <c r="X129" i="9"/>
  <c r="D129" i="9"/>
  <c r="AD128" i="9"/>
  <c r="AB128" i="9"/>
  <c r="Z128" i="9"/>
  <c r="X128" i="9"/>
  <c r="D128" i="9"/>
  <c r="AD127" i="9"/>
  <c r="AB127" i="9"/>
  <c r="Z127" i="9"/>
  <c r="X127" i="9"/>
  <c r="D127" i="9"/>
  <c r="AD126" i="9"/>
  <c r="AB126" i="9"/>
  <c r="Z126" i="9"/>
  <c r="X126" i="9"/>
  <c r="D126" i="9"/>
  <c r="AD125" i="9"/>
  <c r="AB125" i="9"/>
  <c r="Z125" i="9"/>
  <c r="X125" i="9"/>
  <c r="D125" i="9"/>
  <c r="AD124" i="9"/>
  <c r="AB124" i="9"/>
  <c r="Z124" i="9"/>
  <c r="X124" i="9"/>
  <c r="D124" i="9"/>
  <c r="AD123" i="9"/>
  <c r="AB123" i="9"/>
  <c r="Z123" i="9"/>
  <c r="X123" i="9"/>
  <c r="D123" i="9"/>
  <c r="AD122" i="9"/>
  <c r="AB122" i="9"/>
  <c r="Z122" i="9"/>
  <c r="X122" i="9"/>
  <c r="D122" i="9"/>
  <c r="AD121" i="9"/>
  <c r="AB121" i="9"/>
  <c r="Z121" i="9"/>
  <c r="X121" i="9"/>
  <c r="D121" i="9"/>
  <c r="AD120" i="9"/>
  <c r="AB120" i="9"/>
  <c r="Z120" i="9"/>
  <c r="X120" i="9"/>
  <c r="D120" i="9"/>
  <c r="AD119" i="9"/>
  <c r="AB119" i="9"/>
  <c r="Z119" i="9"/>
  <c r="X119" i="9"/>
  <c r="D119" i="9"/>
  <c r="AD118" i="9"/>
  <c r="AB118" i="9"/>
  <c r="Z118" i="9"/>
  <c r="X118" i="9"/>
  <c r="D118" i="9"/>
  <c r="AD117" i="9"/>
  <c r="AB117" i="9"/>
  <c r="Z117" i="9"/>
  <c r="X117" i="9"/>
  <c r="D117" i="9"/>
  <c r="AD116" i="9"/>
  <c r="AB116" i="9"/>
  <c r="Z116" i="9"/>
  <c r="X116" i="9"/>
  <c r="D116" i="9"/>
  <c r="AD115" i="9"/>
  <c r="AB115" i="9"/>
  <c r="Z115" i="9"/>
  <c r="X115" i="9"/>
  <c r="D115" i="9"/>
  <c r="AD114" i="9"/>
  <c r="AB114" i="9"/>
  <c r="Z114" i="9"/>
  <c r="X114" i="9"/>
  <c r="D114" i="9"/>
  <c r="AD113" i="9"/>
  <c r="AB113" i="9"/>
  <c r="Z113" i="9"/>
  <c r="X113" i="9"/>
  <c r="D113" i="9"/>
  <c r="AD112" i="9"/>
  <c r="AB112" i="9"/>
  <c r="Z112" i="9"/>
  <c r="X112" i="9"/>
  <c r="D112" i="9"/>
  <c r="AD111" i="9"/>
  <c r="AB111" i="9"/>
  <c r="Z111" i="9"/>
  <c r="X111" i="9"/>
  <c r="D111" i="9"/>
  <c r="AD110" i="9"/>
  <c r="AB110" i="9"/>
  <c r="Z110" i="9"/>
  <c r="X110" i="9"/>
  <c r="D110" i="9"/>
  <c r="AD109" i="9"/>
  <c r="AB109" i="9"/>
  <c r="Z109" i="9"/>
  <c r="X109" i="9"/>
  <c r="D109" i="9"/>
  <c r="AD108" i="9"/>
  <c r="AB108" i="9"/>
  <c r="Z108" i="9"/>
  <c r="X108" i="9"/>
  <c r="D108" i="9"/>
  <c r="AD107" i="9"/>
  <c r="AB107" i="9"/>
  <c r="Z107" i="9"/>
  <c r="X107" i="9"/>
  <c r="D107" i="9"/>
  <c r="AD106" i="9"/>
  <c r="AB106" i="9"/>
  <c r="Z106" i="9"/>
  <c r="X106" i="9"/>
  <c r="D106" i="9"/>
  <c r="AD105" i="9"/>
  <c r="AB105" i="9"/>
  <c r="Z105" i="9"/>
  <c r="X105" i="9"/>
  <c r="D105" i="9"/>
  <c r="AD104" i="9"/>
  <c r="AB104" i="9"/>
  <c r="Z104" i="9"/>
  <c r="X104" i="9"/>
  <c r="D104" i="9"/>
  <c r="AD103" i="9"/>
  <c r="AB103" i="9"/>
  <c r="Z103" i="9"/>
  <c r="X103" i="9"/>
  <c r="D103" i="9"/>
  <c r="AD102" i="9"/>
  <c r="AB102" i="9"/>
  <c r="Z102" i="9"/>
  <c r="X102" i="9"/>
  <c r="D102" i="9"/>
  <c r="AD101" i="9"/>
  <c r="AB101" i="9"/>
  <c r="Z101" i="9"/>
  <c r="X101" i="9"/>
  <c r="D101" i="9"/>
  <c r="AD100" i="9"/>
  <c r="AB100" i="9"/>
  <c r="Z100" i="9"/>
  <c r="X100" i="9"/>
  <c r="D100" i="9"/>
  <c r="AD99" i="9"/>
  <c r="AB99" i="9"/>
  <c r="Z99" i="9"/>
  <c r="X99" i="9"/>
  <c r="D99" i="9"/>
  <c r="AD98" i="9"/>
  <c r="AB98" i="9"/>
  <c r="Z98" i="9"/>
  <c r="X98" i="9"/>
  <c r="D98" i="9"/>
  <c r="AD97" i="9"/>
  <c r="AB97" i="9"/>
  <c r="Z97" i="9"/>
  <c r="X97" i="9"/>
  <c r="D97" i="9"/>
  <c r="AD96" i="9"/>
  <c r="AB96" i="9"/>
  <c r="Z96" i="9"/>
  <c r="X96" i="9"/>
  <c r="D96" i="9"/>
  <c r="AD95" i="9"/>
  <c r="AB95" i="9"/>
  <c r="Z95" i="9"/>
  <c r="X95" i="9"/>
  <c r="D95" i="9"/>
  <c r="AD94" i="9"/>
  <c r="AB94" i="9"/>
  <c r="Z94" i="9"/>
  <c r="X94" i="9"/>
  <c r="D94" i="9"/>
  <c r="AD93" i="9"/>
  <c r="AB93" i="9"/>
  <c r="Z93" i="9"/>
  <c r="X93" i="9"/>
  <c r="D93" i="9"/>
  <c r="AD92" i="9"/>
  <c r="AB92" i="9"/>
  <c r="Z92" i="9"/>
  <c r="X92" i="9"/>
  <c r="D92" i="9"/>
  <c r="AD91" i="9"/>
  <c r="AB91" i="9"/>
  <c r="Z91" i="9"/>
  <c r="X91" i="9"/>
  <c r="D91" i="9"/>
  <c r="AD90" i="9"/>
  <c r="AB90" i="9"/>
  <c r="Z90" i="9"/>
  <c r="X90" i="9"/>
  <c r="D90" i="9"/>
  <c r="AD89" i="9"/>
  <c r="AB89" i="9"/>
  <c r="Z89" i="9"/>
  <c r="X89" i="9"/>
  <c r="D89" i="9"/>
  <c r="AD88" i="9"/>
  <c r="AB88" i="9"/>
  <c r="Z88" i="9"/>
  <c r="X88" i="9"/>
  <c r="D88" i="9"/>
  <c r="AD87" i="9"/>
  <c r="AB87" i="9"/>
  <c r="Z87" i="9"/>
  <c r="X87" i="9"/>
  <c r="D87" i="9"/>
  <c r="AD86" i="9"/>
  <c r="AB86" i="9"/>
  <c r="Z86" i="9"/>
  <c r="X86" i="9"/>
  <c r="D86" i="9"/>
  <c r="AD85" i="9"/>
  <c r="AB85" i="9"/>
  <c r="Z85" i="9"/>
  <c r="X85" i="9"/>
  <c r="D85" i="9"/>
  <c r="AD84" i="9"/>
  <c r="AB84" i="9"/>
  <c r="Z84" i="9"/>
  <c r="X84" i="9"/>
  <c r="D84" i="9"/>
  <c r="AD83" i="9"/>
  <c r="AB83" i="9"/>
  <c r="Z83" i="9"/>
  <c r="X83" i="9"/>
  <c r="D83" i="9"/>
  <c r="AD82" i="9"/>
  <c r="AB82" i="9"/>
  <c r="Z82" i="9"/>
  <c r="X82" i="9"/>
  <c r="D82" i="9"/>
  <c r="AD81" i="9"/>
  <c r="AB81" i="9"/>
  <c r="Z81" i="9"/>
  <c r="X81" i="9"/>
  <c r="D81" i="9"/>
  <c r="AD80" i="9"/>
  <c r="AB80" i="9"/>
  <c r="Z80" i="9"/>
  <c r="X80" i="9"/>
  <c r="D80" i="9"/>
  <c r="AD79" i="9"/>
  <c r="AB79" i="9"/>
  <c r="Z79" i="9"/>
  <c r="X79" i="9"/>
  <c r="D79" i="9"/>
  <c r="AD78" i="9"/>
  <c r="AB78" i="9"/>
  <c r="Z78" i="9"/>
  <c r="X78" i="9"/>
  <c r="D78" i="9"/>
  <c r="AD77" i="9"/>
  <c r="AB77" i="9"/>
  <c r="Z77" i="9"/>
  <c r="X77" i="9"/>
  <c r="D77" i="9"/>
  <c r="AD76" i="9"/>
  <c r="AB76" i="9"/>
  <c r="Z76" i="9"/>
  <c r="X76" i="9"/>
  <c r="D76" i="9"/>
  <c r="AD75" i="9"/>
  <c r="AB75" i="9"/>
  <c r="Z75" i="9"/>
  <c r="X75" i="9"/>
  <c r="D75" i="9"/>
  <c r="AD74" i="9"/>
  <c r="AB74" i="9"/>
  <c r="Z74" i="9"/>
  <c r="X74" i="9"/>
  <c r="D74" i="9"/>
  <c r="AD73" i="9"/>
  <c r="AB73" i="9"/>
  <c r="Z73" i="9"/>
  <c r="X73" i="9"/>
  <c r="D73" i="9"/>
  <c r="AD72" i="9"/>
  <c r="AB72" i="9"/>
  <c r="Z72" i="9"/>
  <c r="X72" i="9"/>
  <c r="D72" i="9"/>
  <c r="AD71" i="9"/>
  <c r="AB71" i="9"/>
  <c r="Z71" i="9"/>
  <c r="X71" i="9"/>
  <c r="D71" i="9"/>
  <c r="AD70" i="9"/>
  <c r="AB70" i="9"/>
  <c r="Z70" i="9"/>
  <c r="X70" i="9"/>
  <c r="D70" i="9"/>
  <c r="AD69" i="9"/>
  <c r="AB69" i="9"/>
  <c r="Z69" i="9"/>
  <c r="X69" i="9"/>
  <c r="D69" i="9"/>
  <c r="AD68" i="9"/>
  <c r="AB68" i="9"/>
  <c r="Z68" i="9"/>
  <c r="X68" i="9"/>
  <c r="D68" i="9"/>
  <c r="AD65" i="9"/>
  <c r="AE65" i="9"/>
  <c r="AE129" i="9"/>
  <c r="AB65" i="9"/>
  <c r="AC65" i="9"/>
  <c r="AC129" i="9"/>
  <c r="Z65" i="9"/>
  <c r="AA65" i="9"/>
  <c r="AA129" i="9"/>
  <c r="X65" i="9"/>
  <c r="Y65" i="9"/>
  <c r="Y129" i="9"/>
  <c r="D65" i="9"/>
  <c r="E65" i="9"/>
  <c r="E129" i="9"/>
  <c r="AD64" i="9"/>
  <c r="AE64" i="9"/>
  <c r="AE128" i="9"/>
  <c r="AB64" i="9"/>
  <c r="AC64" i="9"/>
  <c r="AC128" i="9"/>
  <c r="Z64" i="9"/>
  <c r="AA64" i="9"/>
  <c r="AA128" i="9"/>
  <c r="X64" i="9"/>
  <c r="Y64" i="9"/>
  <c r="Y128" i="9"/>
  <c r="D64" i="9"/>
  <c r="E64" i="9"/>
  <c r="E128" i="9"/>
  <c r="AD63" i="9"/>
  <c r="AE63" i="9"/>
  <c r="AE127" i="9"/>
  <c r="AB63" i="9"/>
  <c r="AC63" i="9"/>
  <c r="AC127" i="9"/>
  <c r="Z63" i="9"/>
  <c r="AA63" i="9"/>
  <c r="AA127" i="9"/>
  <c r="X63" i="9"/>
  <c r="Y63" i="9"/>
  <c r="Y127" i="9"/>
  <c r="D63" i="9"/>
  <c r="E63" i="9"/>
  <c r="E127" i="9"/>
  <c r="AD62" i="9"/>
  <c r="AB62" i="9"/>
  <c r="AC62" i="9"/>
  <c r="AC126" i="9"/>
  <c r="Z62" i="9"/>
  <c r="AA59" i="9"/>
  <c r="AA123" i="9"/>
  <c r="X62" i="9"/>
  <c r="Y59" i="9"/>
  <c r="Y123" i="9"/>
  <c r="D62" i="9"/>
  <c r="E62" i="9"/>
  <c r="E126" i="9"/>
  <c r="AD61" i="9"/>
  <c r="AE61" i="9"/>
  <c r="AE125" i="9"/>
  <c r="AB61" i="9"/>
  <c r="AC58" i="9"/>
  <c r="AC122" i="9"/>
  <c r="Z61" i="9"/>
  <c r="AA61" i="9"/>
  <c r="AA125" i="9"/>
  <c r="X61" i="9"/>
  <c r="Y61" i="9"/>
  <c r="Y125" i="9"/>
  <c r="D61" i="9"/>
  <c r="E61" i="9"/>
  <c r="E125" i="9"/>
  <c r="AD60" i="9"/>
  <c r="AE60" i="9"/>
  <c r="AE124" i="9"/>
  <c r="AB60" i="9"/>
  <c r="AC60" i="9"/>
  <c r="AC124" i="9"/>
  <c r="Z60" i="9"/>
  <c r="AA60" i="9"/>
  <c r="AA124" i="9"/>
  <c r="X60" i="9"/>
  <c r="Y60" i="9"/>
  <c r="Y124" i="9"/>
  <c r="D60" i="9"/>
  <c r="E60" i="9"/>
  <c r="E124" i="9"/>
  <c r="AD59" i="9"/>
  <c r="AB59" i="9"/>
  <c r="Z59" i="9"/>
  <c r="X59" i="9"/>
  <c r="D59" i="9"/>
  <c r="AD58" i="9"/>
  <c r="AB58" i="9"/>
  <c r="Z58" i="9"/>
  <c r="X58" i="9"/>
  <c r="V58" i="9"/>
  <c r="S58" i="9"/>
  <c r="P58" i="9"/>
  <c r="M58" i="9"/>
  <c r="J58" i="9"/>
  <c r="G58" i="9"/>
  <c r="D58" i="9"/>
  <c r="AD57" i="9"/>
  <c r="AB57" i="9"/>
  <c r="Z57" i="9"/>
  <c r="X57" i="9"/>
  <c r="V57" i="9"/>
  <c r="S57" i="9"/>
  <c r="P57" i="9"/>
  <c r="M57" i="9"/>
  <c r="J57" i="9"/>
  <c r="G57" i="9"/>
  <c r="D57" i="9"/>
  <c r="AD56" i="9"/>
  <c r="AB56" i="9"/>
  <c r="Z56" i="9"/>
  <c r="X56" i="9"/>
  <c r="V56" i="9"/>
  <c r="S56" i="9"/>
  <c r="P56" i="9"/>
  <c r="M56" i="9"/>
  <c r="J56" i="9"/>
  <c r="G56" i="9"/>
  <c r="D56" i="9"/>
  <c r="AD55" i="9"/>
  <c r="AB55" i="9"/>
  <c r="Z55" i="9"/>
  <c r="X55" i="9"/>
  <c r="V55" i="9"/>
  <c r="S55" i="9"/>
  <c r="P55" i="9"/>
  <c r="M55" i="9"/>
  <c r="J55" i="9"/>
  <c r="G55" i="9"/>
  <c r="D55" i="9"/>
  <c r="AD54" i="9"/>
  <c r="AB54" i="9"/>
  <c r="Z54" i="9"/>
  <c r="X54" i="9"/>
  <c r="V54" i="9"/>
  <c r="S54" i="9"/>
  <c r="P54" i="9"/>
  <c r="M54" i="9"/>
  <c r="J54" i="9"/>
  <c r="G54" i="9"/>
  <c r="D54" i="9"/>
  <c r="AD53" i="9"/>
  <c r="AB53" i="9"/>
  <c r="Z53" i="9"/>
  <c r="X53" i="9"/>
  <c r="V53" i="9"/>
  <c r="S53" i="9"/>
  <c r="P53" i="9"/>
  <c r="M53" i="9"/>
  <c r="J53" i="9"/>
  <c r="G53" i="9"/>
  <c r="D53" i="9"/>
  <c r="AD52" i="9"/>
  <c r="AB52" i="9"/>
  <c r="Z52" i="9"/>
  <c r="X52" i="9"/>
  <c r="V52" i="9"/>
  <c r="S52" i="9"/>
  <c r="P52" i="9"/>
  <c r="M52" i="9"/>
  <c r="J52" i="9"/>
  <c r="G52" i="9"/>
  <c r="D52" i="9"/>
  <c r="AD51" i="9"/>
  <c r="AB51" i="9"/>
  <c r="Z51" i="9"/>
  <c r="X51" i="9"/>
  <c r="V51" i="9"/>
  <c r="S51" i="9"/>
  <c r="P51" i="9"/>
  <c r="M51" i="9"/>
  <c r="J51" i="9"/>
  <c r="G51" i="9"/>
  <c r="D51" i="9"/>
  <c r="AD50" i="9"/>
  <c r="AB50" i="9"/>
  <c r="Z50" i="9"/>
  <c r="X50" i="9"/>
  <c r="V50" i="9"/>
  <c r="S50" i="9"/>
  <c r="P50" i="9"/>
  <c r="M50" i="9"/>
  <c r="J50" i="9"/>
  <c r="G50" i="9"/>
  <c r="D50" i="9"/>
  <c r="AD49" i="9"/>
  <c r="AB49" i="9"/>
  <c r="Z49" i="9"/>
  <c r="X49" i="9"/>
  <c r="V49" i="9"/>
  <c r="S49" i="9"/>
  <c r="P49" i="9"/>
  <c r="M49" i="9"/>
  <c r="J49" i="9"/>
  <c r="G49" i="9"/>
  <c r="D49" i="9"/>
  <c r="AD48" i="9"/>
  <c r="AB48" i="9"/>
  <c r="Z48" i="9"/>
  <c r="X48" i="9"/>
  <c r="V48" i="9"/>
  <c r="S48" i="9"/>
  <c r="P48" i="9"/>
  <c r="M48" i="9"/>
  <c r="J48" i="9"/>
  <c r="G48" i="9"/>
  <c r="D48" i="9"/>
  <c r="AD47" i="9"/>
  <c r="AB47" i="9"/>
  <c r="Z47" i="9"/>
  <c r="X47" i="9"/>
  <c r="V47" i="9"/>
  <c r="S47" i="9"/>
  <c r="P47" i="9"/>
  <c r="M47" i="9"/>
  <c r="J47" i="9"/>
  <c r="G47" i="9"/>
  <c r="D47" i="9"/>
  <c r="AD46" i="9"/>
  <c r="AB46" i="9"/>
  <c r="Z46" i="9"/>
  <c r="X46" i="9"/>
  <c r="V46" i="9"/>
  <c r="S46" i="9"/>
  <c r="P46" i="9"/>
  <c r="M46" i="9"/>
  <c r="J46" i="9"/>
  <c r="G46" i="9"/>
  <c r="D46" i="9"/>
  <c r="AD45" i="9"/>
  <c r="AB45" i="9"/>
  <c r="Z45" i="9"/>
  <c r="X45" i="9"/>
  <c r="V45" i="9"/>
  <c r="S45" i="9"/>
  <c r="P45" i="9"/>
  <c r="M45" i="9"/>
  <c r="K5" i="9"/>
  <c r="K45" i="9"/>
  <c r="J45" i="9"/>
  <c r="G45" i="9"/>
  <c r="D45" i="9"/>
  <c r="AD44" i="9"/>
  <c r="AE34" i="9"/>
  <c r="AE98" i="9"/>
  <c r="AB44" i="9"/>
  <c r="AC10" i="9"/>
  <c r="AC74" i="9"/>
  <c r="Z44" i="9"/>
  <c r="AA10" i="9"/>
  <c r="AA74" i="9"/>
  <c r="X44" i="9"/>
  <c r="Y10" i="9"/>
  <c r="Y74" i="9"/>
  <c r="V44" i="9"/>
  <c r="S44" i="9"/>
  <c r="P44" i="9"/>
  <c r="M44" i="9"/>
  <c r="J44" i="9"/>
  <c r="G44" i="9"/>
  <c r="D44" i="9"/>
  <c r="E34" i="9"/>
  <c r="E98" i="9"/>
  <c r="AD43" i="9"/>
  <c r="AE33" i="9"/>
  <c r="AE97" i="9"/>
  <c r="AB43" i="9"/>
  <c r="AC33" i="9"/>
  <c r="AC97" i="9"/>
  <c r="Z43" i="9"/>
  <c r="AA33" i="9"/>
  <c r="AA97" i="9"/>
  <c r="X43" i="9"/>
  <c r="Y33" i="9"/>
  <c r="Y97" i="9"/>
  <c r="V43" i="9"/>
  <c r="S43" i="9"/>
  <c r="P43" i="9"/>
  <c r="M43" i="9"/>
  <c r="J43" i="9"/>
  <c r="G43" i="9"/>
  <c r="D43" i="9"/>
  <c r="E33" i="9"/>
  <c r="E97" i="9"/>
  <c r="AD42" i="9"/>
  <c r="AE32" i="9"/>
  <c r="AE96" i="9"/>
  <c r="AB42" i="9"/>
  <c r="AC32" i="9"/>
  <c r="AC96" i="9"/>
  <c r="Z42" i="9"/>
  <c r="AA32" i="9"/>
  <c r="AA96" i="9"/>
  <c r="X42" i="9"/>
  <c r="Y32" i="9"/>
  <c r="Y96" i="9"/>
  <c r="V42" i="9"/>
  <c r="S42" i="9"/>
  <c r="P42" i="9"/>
  <c r="M42" i="9"/>
  <c r="J42" i="9"/>
  <c r="G42" i="9"/>
  <c r="D42" i="9"/>
  <c r="E32" i="9"/>
  <c r="E96" i="9"/>
  <c r="AD41" i="9"/>
  <c r="AE53" i="9"/>
  <c r="AE117" i="9"/>
  <c r="AB41" i="9"/>
  <c r="AC53" i="9"/>
  <c r="AC117" i="9"/>
  <c r="Z41" i="9"/>
  <c r="AA53" i="9"/>
  <c r="AA117" i="9"/>
  <c r="X41" i="9"/>
  <c r="Y53" i="9"/>
  <c r="Y117" i="9"/>
  <c r="V41" i="9"/>
  <c r="S41" i="9"/>
  <c r="P41" i="9"/>
  <c r="M41" i="9"/>
  <c r="J41" i="9"/>
  <c r="G41" i="9"/>
  <c r="D41" i="9"/>
  <c r="E53" i="9"/>
  <c r="E117" i="9"/>
  <c r="AD40" i="9"/>
  <c r="AE52" i="9"/>
  <c r="AE116" i="9"/>
  <c r="AB40" i="9"/>
  <c r="AC52" i="9"/>
  <c r="AC116" i="9"/>
  <c r="Z40" i="9"/>
  <c r="AA52" i="9"/>
  <c r="AA116" i="9"/>
  <c r="X40" i="9"/>
  <c r="Y52" i="9"/>
  <c r="Y116" i="9"/>
  <c r="V40" i="9"/>
  <c r="S40" i="9"/>
  <c r="P40" i="9"/>
  <c r="M40" i="9"/>
  <c r="J40" i="9"/>
  <c r="G40" i="9"/>
  <c r="D40" i="9"/>
  <c r="E52" i="9"/>
  <c r="E116" i="9"/>
  <c r="AD39" i="9"/>
  <c r="AE13" i="9"/>
  <c r="AE77" i="9"/>
  <c r="AB39" i="9"/>
  <c r="Z39" i="9"/>
  <c r="AA13" i="9"/>
  <c r="AA77" i="9"/>
  <c r="X39" i="9"/>
  <c r="Y13" i="9"/>
  <c r="Y77" i="9"/>
  <c r="V39" i="9"/>
  <c r="S39" i="9"/>
  <c r="P39" i="9"/>
  <c r="M39" i="9"/>
  <c r="J39" i="9"/>
  <c r="G39" i="9"/>
  <c r="D39" i="9"/>
  <c r="E13" i="9"/>
  <c r="E77" i="9"/>
  <c r="AD38" i="9"/>
  <c r="AE31" i="9"/>
  <c r="AE95" i="9"/>
  <c r="AB38" i="9"/>
  <c r="AC31" i="9"/>
  <c r="AC95" i="9"/>
  <c r="Z38" i="9"/>
  <c r="AA31" i="9"/>
  <c r="AA95" i="9"/>
  <c r="X38" i="9"/>
  <c r="Y31" i="9"/>
  <c r="Y95" i="9"/>
  <c r="V38" i="9"/>
  <c r="S38" i="9"/>
  <c r="P38" i="9"/>
  <c r="M38" i="9"/>
  <c r="J38" i="9"/>
  <c r="G38" i="9"/>
  <c r="D38" i="9"/>
  <c r="E31" i="9"/>
  <c r="E95" i="9"/>
  <c r="AD37" i="9"/>
  <c r="AE30" i="9"/>
  <c r="AE94" i="9"/>
  <c r="AB37" i="9"/>
  <c r="Z37" i="9"/>
  <c r="AA30" i="9"/>
  <c r="AA94" i="9"/>
  <c r="X37" i="9"/>
  <c r="V37" i="9"/>
  <c r="S37" i="9"/>
  <c r="P37" i="9"/>
  <c r="M37" i="9"/>
  <c r="J37" i="9"/>
  <c r="G37" i="9"/>
  <c r="D37" i="9"/>
  <c r="E30" i="9"/>
  <c r="E94" i="9"/>
  <c r="AD36" i="9"/>
  <c r="AE36" i="9"/>
  <c r="AE100" i="9"/>
  <c r="AB36" i="9"/>
  <c r="AC29" i="9"/>
  <c r="AC93" i="9"/>
  <c r="Z36" i="9"/>
  <c r="AA36" i="9"/>
  <c r="AA100" i="9"/>
  <c r="X36" i="9"/>
  <c r="Y36" i="9"/>
  <c r="Y100" i="9"/>
  <c r="V36" i="9"/>
  <c r="S36" i="9"/>
  <c r="P36" i="9"/>
  <c r="M36" i="9"/>
  <c r="J36" i="9"/>
  <c r="G36" i="9"/>
  <c r="D36" i="9"/>
  <c r="E36" i="9"/>
  <c r="E100" i="9"/>
  <c r="AD35" i="9"/>
  <c r="AE51" i="9"/>
  <c r="AE115" i="9"/>
  <c r="AB35" i="9"/>
  <c r="AC51" i="9"/>
  <c r="AC115" i="9"/>
  <c r="Z35" i="9"/>
  <c r="AA51" i="9"/>
  <c r="AA115" i="9"/>
  <c r="X35" i="9"/>
  <c r="Y51" i="9"/>
  <c r="Y115" i="9"/>
  <c r="V35" i="9"/>
  <c r="S35" i="9"/>
  <c r="P35" i="9"/>
  <c r="M35" i="9"/>
  <c r="J35" i="9"/>
  <c r="G35" i="9"/>
  <c r="D35" i="9"/>
  <c r="E51" i="9"/>
  <c r="E115" i="9"/>
  <c r="AD34" i="9"/>
  <c r="AE50" i="9"/>
  <c r="AE114" i="9"/>
  <c r="AB34" i="9"/>
  <c r="AC50" i="9"/>
  <c r="AC114" i="9"/>
  <c r="Z34" i="9"/>
  <c r="AA50" i="9"/>
  <c r="AA114" i="9"/>
  <c r="X34" i="9"/>
  <c r="Y50" i="9"/>
  <c r="Y114" i="9"/>
  <c r="V34" i="9"/>
  <c r="S34" i="9"/>
  <c r="P34" i="9"/>
  <c r="M34" i="9"/>
  <c r="J34" i="9"/>
  <c r="G34" i="9"/>
  <c r="D34" i="9"/>
  <c r="E50" i="9"/>
  <c r="E114" i="9"/>
  <c r="AD33" i="9"/>
  <c r="AB33" i="9"/>
  <c r="Z33" i="9"/>
  <c r="X33" i="9"/>
  <c r="V33" i="9"/>
  <c r="S33" i="9"/>
  <c r="P33" i="9"/>
  <c r="M33" i="9"/>
  <c r="J33" i="9"/>
  <c r="G33" i="9"/>
  <c r="D33" i="9"/>
  <c r="AD32" i="9"/>
  <c r="AE28" i="9"/>
  <c r="AE92" i="9"/>
  <c r="AB32" i="9"/>
  <c r="AC28" i="9"/>
  <c r="AC92" i="9"/>
  <c r="Z32" i="9"/>
  <c r="AA28" i="9"/>
  <c r="AA92" i="9"/>
  <c r="X32" i="9"/>
  <c r="Y28" i="9"/>
  <c r="Y92" i="9"/>
  <c r="V32" i="9"/>
  <c r="S32" i="9"/>
  <c r="P32" i="9"/>
  <c r="M32" i="9"/>
  <c r="J32" i="9"/>
  <c r="G32" i="9"/>
  <c r="D32" i="9"/>
  <c r="E28" i="9"/>
  <c r="E92" i="9"/>
  <c r="AD31" i="9"/>
  <c r="AE27" i="9"/>
  <c r="AE91" i="9"/>
  <c r="AB31" i="9"/>
  <c r="AC27" i="9"/>
  <c r="AC91" i="9"/>
  <c r="Z31" i="9"/>
  <c r="AA27" i="9"/>
  <c r="AA91" i="9"/>
  <c r="X31" i="9"/>
  <c r="Y27" i="9"/>
  <c r="Y91" i="9"/>
  <c r="V31" i="9"/>
  <c r="S31" i="9"/>
  <c r="P31" i="9"/>
  <c r="M31" i="9"/>
  <c r="J31" i="9"/>
  <c r="G31" i="9"/>
  <c r="D31" i="9"/>
  <c r="E27" i="9"/>
  <c r="E91" i="9"/>
  <c r="AD30" i="9"/>
  <c r="AE26" i="9"/>
  <c r="AE90" i="9"/>
  <c r="AC30" i="9"/>
  <c r="AC94" i="9"/>
  <c r="AB30" i="9"/>
  <c r="AC26" i="9"/>
  <c r="AC90" i="9"/>
  <c r="Z30" i="9"/>
  <c r="AA26" i="9"/>
  <c r="AA90" i="9"/>
  <c r="Y30" i="9"/>
  <c r="Y94" i="9"/>
  <c r="X30" i="9"/>
  <c r="Y26" i="9"/>
  <c r="Y90" i="9"/>
  <c r="V30" i="9"/>
  <c r="S30" i="9"/>
  <c r="P30" i="9"/>
  <c r="M30" i="9"/>
  <c r="J30" i="9"/>
  <c r="G30" i="9"/>
  <c r="D30" i="9"/>
  <c r="E26" i="9"/>
  <c r="E90" i="9"/>
  <c r="AE29" i="9"/>
  <c r="AE93" i="9"/>
  <c r="AD29" i="9"/>
  <c r="AE49" i="9"/>
  <c r="AE113" i="9"/>
  <c r="AB29" i="9"/>
  <c r="AC49" i="9"/>
  <c r="AC113" i="9"/>
  <c r="Z29" i="9"/>
  <c r="AA49" i="9"/>
  <c r="AA113" i="9"/>
  <c r="X29" i="9"/>
  <c r="Y49" i="9"/>
  <c r="Y113" i="9"/>
  <c r="V29" i="9"/>
  <c r="S29" i="9"/>
  <c r="P29" i="9"/>
  <c r="M29" i="9"/>
  <c r="J29" i="9"/>
  <c r="G29" i="9"/>
  <c r="D29" i="9"/>
  <c r="E49" i="9"/>
  <c r="E113" i="9"/>
  <c r="AD28" i="9"/>
  <c r="AE48" i="9"/>
  <c r="AE112" i="9"/>
  <c r="AB28" i="9"/>
  <c r="AC48" i="9"/>
  <c r="AC112" i="9"/>
  <c r="Z28" i="9"/>
  <c r="AA48" i="9"/>
  <c r="AA112" i="9"/>
  <c r="X28" i="9"/>
  <c r="Y48" i="9"/>
  <c r="Y112" i="9"/>
  <c r="V28" i="9"/>
  <c r="S28" i="9"/>
  <c r="P28" i="9"/>
  <c r="M28" i="9"/>
  <c r="J28" i="9"/>
  <c r="G28" i="9"/>
  <c r="D28" i="9"/>
  <c r="E48" i="9"/>
  <c r="E112" i="9"/>
  <c r="AD27" i="9"/>
  <c r="AB27" i="9"/>
  <c r="Z27" i="9"/>
  <c r="X27" i="9"/>
  <c r="V27" i="9"/>
  <c r="S27" i="9"/>
  <c r="P27" i="9"/>
  <c r="M27" i="9"/>
  <c r="J27" i="9"/>
  <c r="G27" i="9"/>
  <c r="D27" i="9"/>
  <c r="AD26" i="9"/>
  <c r="AE25" i="9"/>
  <c r="AE89" i="9"/>
  <c r="AB26" i="9"/>
  <c r="AC25" i="9"/>
  <c r="AC89" i="9"/>
  <c r="Z26" i="9"/>
  <c r="AA25" i="9"/>
  <c r="AA89" i="9"/>
  <c r="X26" i="9"/>
  <c r="Y25" i="9"/>
  <c r="Y89" i="9"/>
  <c r="V26" i="9"/>
  <c r="S26" i="9"/>
  <c r="P26" i="9"/>
  <c r="M26" i="9"/>
  <c r="J26" i="9"/>
  <c r="G26" i="9"/>
  <c r="D26" i="9"/>
  <c r="E25" i="9"/>
  <c r="E89" i="9"/>
  <c r="AD25" i="9"/>
  <c r="AE39" i="9"/>
  <c r="AE103" i="9"/>
  <c r="AB25" i="9"/>
  <c r="Z25" i="9"/>
  <c r="AA39" i="9"/>
  <c r="AA103" i="9"/>
  <c r="X25" i="9"/>
  <c r="Y24" i="9"/>
  <c r="Y88" i="9"/>
  <c r="V25" i="9"/>
  <c r="S25" i="9"/>
  <c r="P25" i="9"/>
  <c r="M25" i="9"/>
  <c r="J25" i="9"/>
  <c r="G25" i="9"/>
  <c r="D25" i="9"/>
  <c r="E24" i="9"/>
  <c r="E88" i="9"/>
  <c r="AD24" i="9"/>
  <c r="AE23" i="9"/>
  <c r="AE87" i="9"/>
  <c r="AB24" i="9"/>
  <c r="AC38" i="9"/>
  <c r="AC102" i="9"/>
  <c r="Z24" i="9"/>
  <c r="X24" i="9"/>
  <c r="Y23" i="9"/>
  <c r="Y87" i="9"/>
  <c r="V24" i="9"/>
  <c r="S24" i="9"/>
  <c r="P24" i="9"/>
  <c r="M24" i="9"/>
  <c r="J24" i="9"/>
  <c r="G24" i="9"/>
  <c r="D24" i="9"/>
  <c r="AD23" i="9"/>
  <c r="AE47" i="9"/>
  <c r="AE111" i="9"/>
  <c r="AB23" i="9"/>
  <c r="AC47" i="9"/>
  <c r="AC111" i="9"/>
  <c r="Z23" i="9"/>
  <c r="AA47" i="9"/>
  <c r="AA111" i="9"/>
  <c r="X23" i="9"/>
  <c r="V23" i="9"/>
  <c r="S23" i="9"/>
  <c r="P23" i="9"/>
  <c r="M23" i="9"/>
  <c r="J23" i="9"/>
  <c r="G23" i="9"/>
  <c r="D23" i="9"/>
  <c r="E37" i="9"/>
  <c r="E101" i="9"/>
  <c r="AD22" i="9"/>
  <c r="AE46" i="9"/>
  <c r="AE110" i="9"/>
  <c r="AB22" i="9"/>
  <c r="AC46" i="9"/>
  <c r="AC110" i="9"/>
  <c r="Z22" i="9"/>
  <c r="AA46" i="9"/>
  <c r="AA110" i="9"/>
  <c r="X22" i="9"/>
  <c r="Y46" i="9"/>
  <c r="Y110" i="9"/>
  <c r="V22" i="9"/>
  <c r="S22" i="9"/>
  <c r="P22" i="9"/>
  <c r="M22" i="9"/>
  <c r="J22" i="9"/>
  <c r="G22" i="9"/>
  <c r="D22" i="9"/>
  <c r="E46" i="9"/>
  <c r="E110" i="9"/>
  <c r="AD21" i="9"/>
  <c r="AE35" i="9"/>
  <c r="AE99" i="9"/>
  <c r="AB21" i="9"/>
  <c r="AC35" i="9"/>
  <c r="AC99" i="9"/>
  <c r="Z21" i="9"/>
  <c r="AA35" i="9"/>
  <c r="AA99" i="9"/>
  <c r="X21" i="9"/>
  <c r="Y35" i="9"/>
  <c r="Y99" i="9"/>
  <c r="V21" i="9"/>
  <c r="S21" i="9"/>
  <c r="P21" i="9"/>
  <c r="M21" i="9"/>
  <c r="J21" i="9"/>
  <c r="G21" i="9"/>
  <c r="D21" i="9"/>
  <c r="E35" i="9"/>
  <c r="E99" i="9"/>
  <c r="AD20" i="9"/>
  <c r="AE22" i="9"/>
  <c r="AE86" i="9"/>
  <c r="AB20" i="9"/>
  <c r="AC22" i="9"/>
  <c r="AC86" i="9"/>
  <c r="Z20" i="9"/>
  <c r="AA22" i="9"/>
  <c r="AA86" i="9"/>
  <c r="X20" i="9"/>
  <c r="Y22" i="9"/>
  <c r="Y86" i="9"/>
  <c r="V20" i="9"/>
  <c r="S20" i="9"/>
  <c r="P20" i="9"/>
  <c r="M20" i="9"/>
  <c r="J20" i="9"/>
  <c r="G20" i="9"/>
  <c r="D20" i="9"/>
  <c r="E22" i="9"/>
  <c r="E86" i="9"/>
  <c r="AD19" i="9"/>
  <c r="AE57" i="9"/>
  <c r="AE121" i="9"/>
  <c r="AB14" i="9"/>
  <c r="AC19" i="9"/>
  <c r="AC83" i="9"/>
  <c r="AB19" i="9"/>
  <c r="AC57" i="9"/>
  <c r="AC121" i="9"/>
  <c r="Z19" i="9"/>
  <c r="AA57" i="9"/>
  <c r="AA121" i="9"/>
  <c r="X19" i="9"/>
  <c r="Y57" i="9"/>
  <c r="Y121" i="9"/>
  <c r="V19" i="9"/>
  <c r="S19" i="9"/>
  <c r="P19" i="9"/>
  <c r="M19" i="9"/>
  <c r="J19" i="9"/>
  <c r="G19" i="9"/>
  <c r="D19" i="9"/>
  <c r="E57" i="9"/>
  <c r="E121" i="9"/>
  <c r="AD18" i="9"/>
  <c r="AE56" i="9"/>
  <c r="AE120" i="9"/>
  <c r="AB18" i="9"/>
  <c r="AC56" i="9"/>
  <c r="AC120" i="9"/>
  <c r="Z18" i="9"/>
  <c r="AA56" i="9"/>
  <c r="AA120" i="9"/>
  <c r="X18" i="9"/>
  <c r="Y56" i="9"/>
  <c r="Y120" i="9"/>
  <c r="V18" i="9"/>
  <c r="S18" i="9"/>
  <c r="P18" i="9"/>
  <c r="M18" i="9"/>
  <c r="J18" i="9"/>
  <c r="G18" i="9"/>
  <c r="D18" i="9"/>
  <c r="E56" i="9"/>
  <c r="E120" i="9"/>
  <c r="AD17" i="9"/>
  <c r="AE45" i="9"/>
  <c r="AE109" i="9"/>
  <c r="AB17" i="9"/>
  <c r="AC45" i="9"/>
  <c r="AC109" i="9"/>
  <c r="Z17" i="9"/>
  <c r="AA45" i="9"/>
  <c r="AA109" i="9"/>
  <c r="X17" i="9"/>
  <c r="Y45" i="9"/>
  <c r="Y109" i="9"/>
  <c r="V17" i="9"/>
  <c r="S17" i="9"/>
  <c r="P17" i="9"/>
  <c r="M17" i="9"/>
  <c r="J17" i="9"/>
  <c r="G17" i="9"/>
  <c r="D17" i="9"/>
  <c r="E45" i="9"/>
  <c r="E109" i="9"/>
  <c r="AD16" i="9"/>
  <c r="AE44" i="9"/>
  <c r="AE108" i="9"/>
  <c r="AB16" i="9"/>
  <c r="AC44" i="9"/>
  <c r="AC108" i="9"/>
  <c r="Z16" i="9"/>
  <c r="AA44" i="9"/>
  <c r="AA108" i="9"/>
  <c r="X16" i="9"/>
  <c r="Y44" i="9"/>
  <c r="Y108" i="9"/>
  <c r="V16" i="9"/>
  <c r="S16" i="9"/>
  <c r="P16" i="9"/>
  <c r="M16" i="9"/>
  <c r="J16" i="9"/>
  <c r="G16" i="9"/>
  <c r="D16" i="9"/>
  <c r="E44" i="9"/>
  <c r="E108" i="9"/>
  <c r="AD15" i="9"/>
  <c r="AB15" i="9"/>
  <c r="Z15" i="9"/>
  <c r="X15" i="9"/>
  <c r="V15" i="9"/>
  <c r="S15" i="9"/>
  <c r="P15" i="9"/>
  <c r="M15" i="9"/>
  <c r="J15" i="9"/>
  <c r="H7" i="9"/>
  <c r="H15" i="9"/>
  <c r="G15" i="9"/>
  <c r="D15" i="9"/>
  <c r="AD14" i="9"/>
  <c r="AE19" i="9"/>
  <c r="AE83" i="9"/>
  <c r="Z14" i="9"/>
  <c r="AA19" i="9"/>
  <c r="AA83" i="9"/>
  <c r="X14" i="9"/>
  <c r="Y19" i="9"/>
  <c r="Y83" i="9"/>
  <c r="V14" i="9"/>
  <c r="S14" i="9"/>
  <c r="Q6" i="9"/>
  <c r="Q14" i="9"/>
  <c r="P14" i="9"/>
  <c r="M14" i="9"/>
  <c r="J14" i="9"/>
  <c r="G14" i="9"/>
  <c r="D14" i="9"/>
  <c r="E19" i="9"/>
  <c r="E83" i="9"/>
  <c r="AD13" i="9"/>
  <c r="AE18" i="9"/>
  <c r="AE82" i="9"/>
  <c r="AC13" i="9"/>
  <c r="AC77" i="9"/>
  <c r="AB13" i="9"/>
  <c r="AC18" i="9"/>
  <c r="AC82" i="9"/>
  <c r="Z13" i="9"/>
  <c r="AA18" i="9"/>
  <c r="AA82" i="9"/>
  <c r="X13" i="9"/>
  <c r="Y18" i="9"/>
  <c r="Y82" i="9"/>
  <c r="V13" i="9"/>
  <c r="S13" i="9"/>
  <c r="P13" i="9"/>
  <c r="M13" i="9"/>
  <c r="J13" i="9"/>
  <c r="G13" i="9"/>
  <c r="D13" i="9"/>
  <c r="E18" i="9"/>
  <c r="E82" i="9"/>
  <c r="AD12" i="9"/>
  <c r="AE55" i="9"/>
  <c r="AE119" i="9"/>
  <c r="AB12" i="9"/>
  <c r="AC55" i="9"/>
  <c r="AC119" i="9"/>
  <c r="Z12" i="9"/>
  <c r="AA55" i="9"/>
  <c r="AA119" i="9"/>
  <c r="X12" i="9"/>
  <c r="Y55" i="9"/>
  <c r="Y119" i="9"/>
  <c r="V12" i="9"/>
  <c r="S12" i="9"/>
  <c r="P12" i="9"/>
  <c r="M12" i="9"/>
  <c r="J12" i="9"/>
  <c r="G12" i="9"/>
  <c r="D12" i="9"/>
  <c r="E55" i="9"/>
  <c r="E119" i="9"/>
  <c r="AD11" i="9"/>
  <c r="AE43" i="9"/>
  <c r="AE107" i="9"/>
  <c r="AB11" i="9"/>
  <c r="AC54" i="9"/>
  <c r="AC118" i="9"/>
  <c r="Z11" i="9"/>
  <c r="AA43" i="9"/>
  <c r="AA107" i="9"/>
  <c r="X11" i="9"/>
  <c r="Y12" i="9"/>
  <c r="Y76" i="9"/>
  <c r="V11" i="9"/>
  <c r="S11" i="9"/>
  <c r="P11" i="9"/>
  <c r="M11" i="9"/>
  <c r="J11" i="9"/>
  <c r="G11" i="9"/>
  <c r="D11" i="9"/>
  <c r="E54" i="9"/>
  <c r="E118" i="9"/>
  <c r="AE10" i="9"/>
  <c r="AE74" i="9"/>
  <c r="AD10" i="9"/>
  <c r="AE42" i="9"/>
  <c r="AE106" i="9"/>
  <c r="AB10" i="9"/>
  <c r="AC42" i="9"/>
  <c r="AC106" i="9"/>
  <c r="Z10" i="9"/>
  <c r="AA42" i="9"/>
  <c r="AA106" i="9"/>
  <c r="X10" i="9"/>
  <c r="Y42" i="9"/>
  <c r="Y106" i="9"/>
  <c r="W10" i="9"/>
  <c r="W42" i="9"/>
  <c r="V10" i="9"/>
  <c r="T10" i="9"/>
  <c r="S10" i="9"/>
  <c r="Q10" i="9"/>
  <c r="Q18" i="9"/>
  <c r="P10" i="9"/>
  <c r="N10" i="9"/>
  <c r="N18" i="9"/>
  <c r="M10" i="9"/>
  <c r="K10" i="9"/>
  <c r="K34" i="9"/>
  <c r="J10" i="9"/>
  <c r="H10" i="9"/>
  <c r="G10" i="9"/>
  <c r="D10" i="9"/>
  <c r="E42" i="9"/>
  <c r="E106" i="9"/>
  <c r="AD9" i="9"/>
  <c r="AB9" i="9"/>
  <c r="Z9" i="9"/>
  <c r="X9" i="9"/>
  <c r="W9" i="9"/>
  <c r="W17" i="9"/>
  <c r="V9" i="9"/>
  <c r="T9" i="9"/>
  <c r="T57" i="9"/>
  <c r="S9" i="9"/>
  <c r="Q9" i="9"/>
  <c r="P9" i="9"/>
  <c r="N9" i="9"/>
  <c r="N57" i="9"/>
  <c r="M9" i="9"/>
  <c r="K9" i="9"/>
  <c r="K49" i="9"/>
  <c r="J9" i="9"/>
  <c r="H9" i="9"/>
  <c r="H57" i="9"/>
  <c r="G9" i="9"/>
  <c r="D9" i="9"/>
  <c r="AD8" i="9"/>
  <c r="AE16" i="9"/>
  <c r="AE80" i="9"/>
  <c r="AB8" i="9"/>
  <c r="AC16" i="9"/>
  <c r="AC80" i="9"/>
  <c r="Z8" i="9"/>
  <c r="AA16" i="9"/>
  <c r="AA80" i="9"/>
  <c r="X8" i="9"/>
  <c r="Y16" i="9"/>
  <c r="Y80" i="9"/>
  <c r="W8" i="9"/>
  <c r="W48" i="9"/>
  <c r="V8" i="9"/>
  <c r="T8" i="9"/>
  <c r="T40" i="9"/>
  <c r="S8" i="9"/>
  <c r="Q8" i="9"/>
  <c r="Q48" i="9"/>
  <c r="P8" i="9"/>
  <c r="N8" i="9"/>
  <c r="M8" i="9"/>
  <c r="K8" i="9"/>
  <c r="K16" i="9"/>
  <c r="J8" i="9"/>
  <c r="H8" i="9"/>
  <c r="H40" i="9"/>
  <c r="G8" i="9"/>
  <c r="D8" i="9"/>
  <c r="E16" i="9"/>
  <c r="E80" i="9"/>
  <c r="AD7" i="9"/>
  <c r="AE15" i="9"/>
  <c r="AE79" i="9"/>
  <c r="AB7" i="9"/>
  <c r="AC15" i="9"/>
  <c r="AC79" i="9"/>
  <c r="Z7" i="9"/>
  <c r="AA15" i="9"/>
  <c r="AA79" i="9"/>
  <c r="X7" i="9"/>
  <c r="Y15" i="9"/>
  <c r="Y79" i="9"/>
  <c r="W7" i="9"/>
  <c r="W31" i="9"/>
  <c r="V7" i="9"/>
  <c r="T7" i="9"/>
  <c r="T23" i="9"/>
  <c r="S7" i="9"/>
  <c r="Q7" i="9"/>
  <c r="Q15" i="9"/>
  <c r="P7" i="9"/>
  <c r="N7" i="9"/>
  <c r="N39" i="9"/>
  <c r="M7" i="9"/>
  <c r="K7" i="9"/>
  <c r="K31" i="9"/>
  <c r="J7" i="9"/>
  <c r="H23" i="9"/>
  <c r="G7" i="9"/>
  <c r="D7" i="9"/>
  <c r="E15" i="9"/>
  <c r="E79" i="9"/>
  <c r="AD6" i="9"/>
  <c r="AE8" i="9"/>
  <c r="AE72" i="9"/>
  <c r="AB6" i="9"/>
  <c r="AC9" i="9"/>
  <c r="AC73" i="9"/>
  <c r="Z6" i="9"/>
  <c r="AA8" i="9"/>
  <c r="AA72" i="9"/>
  <c r="X6" i="9"/>
  <c r="Y14" i="9"/>
  <c r="Y78" i="9"/>
  <c r="W6" i="9"/>
  <c r="W54" i="9"/>
  <c r="V6" i="9"/>
  <c r="T6" i="9"/>
  <c r="T38" i="9"/>
  <c r="S6" i="9"/>
  <c r="Q54" i="9"/>
  <c r="P6" i="9"/>
  <c r="N6" i="9"/>
  <c r="N46" i="9"/>
  <c r="M6" i="9"/>
  <c r="K6" i="9"/>
  <c r="K54" i="9"/>
  <c r="J6" i="9"/>
  <c r="H6" i="9"/>
  <c r="H38" i="9"/>
  <c r="G6" i="9"/>
  <c r="D6" i="9"/>
  <c r="E14" i="9"/>
  <c r="E78" i="9"/>
  <c r="AD5" i="9"/>
  <c r="AE6" i="9"/>
  <c r="AE70" i="9"/>
  <c r="AB5" i="9"/>
  <c r="AC41" i="9"/>
  <c r="AC105" i="9"/>
  <c r="Z4" i="9"/>
  <c r="AA5" i="9"/>
  <c r="AA69" i="9"/>
  <c r="Z5" i="9"/>
  <c r="AA41" i="9"/>
  <c r="AA105" i="9"/>
  <c r="X5" i="9"/>
  <c r="Y41" i="9"/>
  <c r="Y105" i="9"/>
  <c r="W5" i="9"/>
  <c r="W13" i="9"/>
  <c r="V5" i="9"/>
  <c r="T5" i="9"/>
  <c r="T45" i="9"/>
  <c r="S5" i="9"/>
  <c r="Q5" i="9"/>
  <c r="Q21" i="9"/>
  <c r="P5" i="9"/>
  <c r="N5" i="9"/>
  <c r="N21" i="9"/>
  <c r="M5" i="9"/>
  <c r="K13" i="9"/>
  <c r="J5" i="9"/>
  <c r="H5" i="9"/>
  <c r="H21" i="9"/>
  <c r="G5" i="9"/>
  <c r="D5" i="9"/>
  <c r="E41" i="9"/>
  <c r="E105" i="9"/>
  <c r="AD4" i="9"/>
  <c r="AE40" i="9"/>
  <c r="AE104" i="9"/>
  <c r="AB4" i="9"/>
  <c r="AC40" i="9"/>
  <c r="AC104" i="9"/>
  <c r="X4" i="9"/>
  <c r="Y40" i="9"/>
  <c r="Y104" i="9"/>
  <c r="W4" i="9"/>
  <c r="W20" i="9"/>
  <c r="V4" i="9"/>
  <c r="T4" i="9"/>
  <c r="T12" i="9"/>
  <c r="S4" i="9"/>
  <c r="Q4" i="9"/>
  <c r="Q28" i="9"/>
  <c r="P4" i="9"/>
  <c r="N4" i="9"/>
  <c r="N36" i="9"/>
  <c r="M4" i="9"/>
  <c r="K4" i="9"/>
  <c r="J4" i="9"/>
  <c r="H4" i="9"/>
  <c r="H52" i="9"/>
  <c r="G4" i="9"/>
  <c r="D4" i="9"/>
  <c r="E5" i="9"/>
  <c r="E69" i="9"/>
  <c r="AD3" i="9"/>
  <c r="AE3" i="9"/>
  <c r="AE67" i="9"/>
  <c r="AB3" i="9"/>
  <c r="AC3" i="9"/>
  <c r="AC67" i="9"/>
  <c r="W3" i="9"/>
  <c r="W11" i="9"/>
  <c r="V3" i="9"/>
  <c r="T3" i="9"/>
  <c r="T51" i="9"/>
  <c r="S3" i="9"/>
  <c r="Q3" i="9"/>
  <c r="Q43" i="9"/>
  <c r="P3" i="9"/>
  <c r="N3" i="9"/>
  <c r="N51" i="9"/>
  <c r="M3" i="9"/>
  <c r="K3" i="9"/>
  <c r="K27" i="9"/>
  <c r="J3" i="9"/>
  <c r="H3" i="9"/>
  <c r="H43" i="9"/>
  <c r="G3" i="9"/>
  <c r="D3" i="9"/>
  <c r="E3" i="9"/>
  <c r="E67" i="9"/>
  <c r="D67" i="1"/>
  <c r="X67" i="1"/>
  <c r="Z67" i="1"/>
  <c r="AB67" i="1"/>
  <c r="AD67" i="1"/>
  <c r="D68" i="1"/>
  <c r="X68" i="1"/>
  <c r="Z68" i="1"/>
  <c r="AB68" i="1"/>
  <c r="AD68" i="1"/>
  <c r="D69" i="1"/>
  <c r="X69" i="1"/>
  <c r="Z69" i="1"/>
  <c r="AB69" i="1"/>
  <c r="AD69" i="1"/>
  <c r="D70" i="1"/>
  <c r="X70" i="1"/>
  <c r="Z70" i="1"/>
  <c r="AB70" i="1"/>
  <c r="AD70" i="1"/>
  <c r="D71" i="1"/>
  <c r="X71" i="1"/>
  <c r="Z71" i="1"/>
  <c r="AB71" i="1"/>
  <c r="AD71" i="1"/>
  <c r="D72" i="1"/>
  <c r="X72" i="1"/>
  <c r="Z72" i="1"/>
  <c r="AB72" i="1"/>
  <c r="AD72" i="1"/>
  <c r="D73" i="1"/>
  <c r="X73" i="1"/>
  <c r="Z73" i="1"/>
  <c r="AB73" i="1"/>
  <c r="AD73" i="1"/>
  <c r="D74" i="1"/>
  <c r="X74" i="1"/>
  <c r="Z74" i="1"/>
  <c r="AB74" i="1"/>
  <c r="AD74" i="1"/>
  <c r="D75" i="1"/>
  <c r="X75" i="1"/>
  <c r="Z75" i="1"/>
  <c r="AB75" i="1"/>
  <c r="AD75" i="1"/>
  <c r="D76" i="1"/>
  <c r="X76" i="1"/>
  <c r="Z76" i="1"/>
  <c r="AB76" i="1"/>
  <c r="AD76" i="1"/>
  <c r="D77" i="1"/>
  <c r="X77" i="1"/>
  <c r="Z77" i="1"/>
  <c r="AB77" i="1"/>
  <c r="AD77" i="1"/>
  <c r="D78" i="1"/>
  <c r="X78" i="1"/>
  <c r="Z78" i="1"/>
  <c r="AB78" i="1"/>
  <c r="AD78" i="1"/>
  <c r="D79" i="1"/>
  <c r="X79" i="1"/>
  <c r="Z79" i="1"/>
  <c r="AB79" i="1"/>
  <c r="AD79" i="1"/>
  <c r="D80" i="1"/>
  <c r="X80" i="1"/>
  <c r="Z80" i="1"/>
  <c r="AB80" i="1"/>
  <c r="AD80" i="1"/>
  <c r="D81" i="1"/>
  <c r="X81" i="1"/>
  <c r="Z81" i="1"/>
  <c r="AB81" i="1"/>
  <c r="AD81" i="1"/>
  <c r="D82" i="1"/>
  <c r="X82" i="1"/>
  <c r="Z82" i="1"/>
  <c r="AB82" i="1"/>
  <c r="AD82" i="1"/>
  <c r="D83" i="1"/>
  <c r="X83" i="1"/>
  <c r="Z83" i="1"/>
  <c r="AB83" i="1"/>
  <c r="AD83" i="1"/>
  <c r="D84" i="1"/>
  <c r="X84" i="1"/>
  <c r="Z84" i="1"/>
  <c r="AB84" i="1"/>
  <c r="AD84" i="1"/>
  <c r="D85" i="1"/>
  <c r="X85" i="1"/>
  <c r="Z85" i="1"/>
  <c r="AB85" i="1"/>
  <c r="AD85" i="1"/>
  <c r="D86" i="1"/>
  <c r="X86" i="1"/>
  <c r="Z86" i="1"/>
  <c r="AB86" i="1"/>
  <c r="AD86" i="1"/>
  <c r="D87" i="1"/>
  <c r="X87" i="1"/>
  <c r="Z87" i="1"/>
  <c r="AB87" i="1"/>
  <c r="AD87" i="1"/>
  <c r="D88" i="1"/>
  <c r="X88" i="1"/>
  <c r="Z88" i="1"/>
  <c r="AB88" i="1"/>
  <c r="AD88" i="1"/>
  <c r="D89" i="1"/>
  <c r="X89" i="1"/>
  <c r="Z89" i="1"/>
  <c r="AB89" i="1"/>
  <c r="AD89" i="1"/>
  <c r="D90" i="1"/>
  <c r="X90" i="1"/>
  <c r="Z90" i="1"/>
  <c r="AB90" i="1"/>
  <c r="AD90" i="1"/>
  <c r="D91" i="1"/>
  <c r="X91" i="1"/>
  <c r="Z91" i="1"/>
  <c r="AB91" i="1"/>
  <c r="AD91" i="1"/>
  <c r="D92" i="1"/>
  <c r="X92" i="1"/>
  <c r="Z92" i="1"/>
  <c r="AB92" i="1"/>
  <c r="AD92" i="1"/>
  <c r="D93" i="1"/>
  <c r="X93" i="1"/>
  <c r="Z93" i="1"/>
  <c r="AB93" i="1"/>
  <c r="AD93" i="1"/>
  <c r="D94" i="1"/>
  <c r="X94" i="1"/>
  <c r="Z94" i="1"/>
  <c r="AB94" i="1"/>
  <c r="AD94" i="1"/>
  <c r="D95" i="1"/>
  <c r="X95" i="1"/>
  <c r="Z95" i="1"/>
  <c r="AB95" i="1"/>
  <c r="AD95" i="1"/>
  <c r="D96" i="1"/>
  <c r="X96" i="1"/>
  <c r="Z96" i="1"/>
  <c r="AB96" i="1"/>
  <c r="AD96" i="1"/>
  <c r="D97" i="1"/>
  <c r="X97" i="1"/>
  <c r="Z97" i="1"/>
  <c r="AB97" i="1"/>
  <c r="AD97" i="1"/>
  <c r="D98" i="1"/>
  <c r="X98" i="1"/>
  <c r="Z98" i="1"/>
  <c r="AB98" i="1"/>
  <c r="AD98" i="1"/>
  <c r="D99" i="1"/>
  <c r="X99" i="1"/>
  <c r="Z99" i="1"/>
  <c r="AB99" i="1"/>
  <c r="AD99" i="1"/>
  <c r="D100" i="1"/>
  <c r="X100" i="1"/>
  <c r="Z100" i="1"/>
  <c r="AB100" i="1"/>
  <c r="AD100" i="1"/>
  <c r="D101" i="1"/>
  <c r="X101" i="1"/>
  <c r="Z101" i="1"/>
  <c r="AB101" i="1"/>
  <c r="AD101" i="1"/>
  <c r="D102" i="1"/>
  <c r="X102" i="1"/>
  <c r="Z102" i="1"/>
  <c r="AB102" i="1"/>
  <c r="AD102" i="1"/>
  <c r="D103" i="1"/>
  <c r="X103" i="1"/>
  <c r="Z103" i="1"/>
  <c r="AB103" i="1"/>
  <c r="AD103" i="1"/>
  <c r="D104" i="1"/>
  <c r="X104" i="1"/>
  <c r="Z104" i="1"/>
  <c r="AB104" i="1"/>
  <c r="AD104" i="1"/>
  <c r="D105" i="1"/>
  <c r="X105" i="1"/>
  <c r="Z105" i="1"/>
  <c r="AB105" i="1"/>
  <c r="AD105" i="1"/>
  <c r="D106" i="1"/>
  <c r="X106" i="1"/>
  <c r="Z106" i="1"/>
  <c r="AB106" i="1"/>
  <c r="AD106" i="1"/>
  <c r="D107" i="1"/>
  <c r="X107" i="1"/>
  <c r="Z107" i="1"/>
  <c r="AB107" i="1"/>
  <c r="AD107" i="1"/>
  <c r="D108" i="1"/>
  <c r="X108" i="1"/>
  <c r="Z108" i="1"/>
  <c r="AB108" i="1"/>
  <c r="AD108" i="1"/>
  <c r="D109" i="1"/>
  <c r="X109" i="1"/>
  <c r="Z109" i="1"/>
  <c r="AB109" i="1"/>
  <c r="AD109" i="1"/>
  <c r="D110" i="1"/>
  <c r="X110" i="1"/>
  <c r="Z110" i="1"/>
  <c r="AB110" i="1"/>
  <c r="AD110" i="1"/>
  <c r="D111" i="1"/>
  <c r="X111" i="1"/>
  <c r="Z111" i="1"/>
  <c r="AB111" i="1"/>
  <c r="AD111" i="1"/>
  <c r="D112" i="1"/>
  <c r="X112" i="1"/>
  <c r="Z112" i="1"/>
  <c r="AB112" i="1"/>
  <c r="AD112" i="1"/>
  <c r="D113" i="1"/>
  <c r="X113" i="1"/>
  <c r="Z113" i="1"/>
  <c r="AB113" i="1"/>
  <c r="AD113" i="1"/>
  <c r="D114" i="1"/>
  <c r="X114" i="1"/>
  <c r="Z114" i="1"/>
  <c r="AB114" i="1"/>
  <c r="AD114" i="1"/>
  <c r="D115" i="1"/>
  <c r="X115" i="1"/>
  <c r="Z115" i="1"/>
  <c r="AB115" i="1"/>
  <c r="AD115" i="1"/>
  <c r="D116" i="1"/>
  <c r="X116" i="1"/>
  <c r="Z116" i="1"/>
  <c r="AB116" i="1"/>
  <c r="AD116" i="1"/>
  <c r="D117" i="1"/>
  <c r="X117" i="1"/>
  <c r="Z117" i="1"/>
  <c r="AB117" i="1"/>
  <c r="AD117" i="1"/>
  <c r="D118" i="1"/>
  <c r="X118" i="1"/>
  <c r="Z118" i="1"/>
  <c r="AB118" i="1"/>
  <c r="AD118" i="1"/>
  <c r="D119" i="1"/>
  <c r="X119" i="1"/>
  <c r="Z119" i="1"/>
  <c r="AB119" i="1"/>
  <c r="AD119" i="1"/>
  <c r="D120" i="1"/>
  <c r="X120" i="1"/>
  <c r="Z120" i="1"/>
  <c r="AB120" i="1"/>
  <c r="AD120" i="1"/>
  <c r="D121" i="1"/>
  <c r="X121" i="1"/>
  <c r="Z121" i="1"/>
  <c r="AB121" i="1"/>
  <c r="AD121" i="1"/>
  <c r="D122" i="1"/>
  <c r="X122" i="1"/>
  <c r="Z122" i="1"/>
  <c r="AB122" i="1"/>
  <c r="AD122" i="1"/>
  <c r="D123" i="1"/>
  <c r="X123" i="1"/>
  <c r="Z123" i="1"/>
  <c r="AB123" i="1"/>
  <c r="AD123" i="1"/>
  <c r="D124" i="1"/>
  <c r="X124" i="1"/>
  <c r="Z124" i="1"/>
  <c r="AB124" i="1"/>
  <c r="AD124" i="1"/>
  <c r="D125" i="1"/>
  <c r="X125" i="1"/>
  <c r="Z125" i="1"/>
  <c r="AB125" i="1"/>
  <c r="AD125" i="1"/>
  <c r="D126" i="1"/>
  <c r="X126" i="1"/>
  <c r="Z126" i="1"/>
  <c r="AB126" i="1"/>
  <c r="AD126" i="1"/>
  <c r="D127" i="1"/>
  <c r="X127" i="1"/>
  <c r="Z127" i="1"/>
  <c r="AB127" i="1"/>
  <c r="AD127" i="1"/>
  <c r="D128" i="1"/>
  <c r="X128" i="1"/>
  <c r="Z128" i="1"/>
  <c r="AB128" i="1"/>
  <c r="AD128" i="1"/>
  <c r="D129" i="1"/>
  <c r="X129" i="1"/>
  <c r="Z129" i="1"/>
  <c r="AB129" i="1"/>
  <c r="AD129" i="1"/>
  <c r="N20" i="9"/>
  <c r="T56" i="9"/>
  <c r="AC6" i="9"/>
  <c r="AC70" i="9"/>
  <c r="E59" i="9"/>
  <c r="E123" i="9"/>
  <c r="N47" i="9"/>
  <c r="Q47" i="9"/>
  <c r="H53" i="9"/>
  <c r="AE7" i="9"/>
  <c r="AE71" i="9"/>
  <c r="AE24" i="9"/>
  <c r="AE88" i="9"/>
  <c r="K24" i="9"/>
  <c r="K53" i="9"/>
  <c r="Y17" i="9"/>
  <c r="Y81" i="9"/>
  <c r="T41" i="9"/>
  <c r="AC4" i="9"/>
  <c r="AC68" i="9"/>
  <c r="T11" i="9"/>
  <c r="E6" i="9"/>
  <c r="E70" i="9"/>
  <c r="AA6" i="9"/>
  <c r="AA70" i="9"/>
  <c r="Y9" i="9"/>
  <c r="Y73" i="9"/>
  <c r="T19" i="9"/>
  <c r="N25" i="9"/>
  <c r="Y34" i="9"/>
  <c r="Y98" i="9"/>
  <c r="T44" i="9"/>
  <c r="W41" i="9"/>
  <c r="H48" i="9"/>
  <c r="K50" i="9"/>
  <c r="H56" i="9"/>
  <c r="E58" i="9"/>
  <c r="E122" i="9"/>
  <c r="AC36" i="9"/>
  <c r="AC100" i="9"/>
  <c r="W58" i="9"/>
  <c r="E10" i="9"/>
  <c r="E74" i="9"/>
  <c r="AC23" i="9"/>
  <c r="AC87" i="9"/>
  <c r="H41" i="9"/>
  <c r="N42" i="9"/>
  <c r="Y7" i="9"/>
  <c r="Y71" i="9"/>
  <c r="K11" i="9"/>
  <c r="AC5" i="9"/>
  <c r="AC69" i="9"/>
  <c r="E7" i="9"/>
  <c r="E71" i="9"/>
  <c r="Y6" i="9"/>
  <c r="Y70" i="9"/>
  <c r="Y8" i="9"/>
  <c r="Y72" i="9"/>
  <c r="Q44" i="9"/>
  <c r="N50" i="9"/>
  <c r="W53" i="9"/>
  <c r="W57" i="9"/>
  <c r="AE38" i="9"/>
  <c r="AE102" i="9"/>
  <c r="AE5" i="9"/>
  <c r="AE69" i="9"/>
  <c r="AE4" i="9"/>
  <c r="AE68" i="9"/>
  <c r="AE41" i="9"/>
  <c r="AE105" i="9"/>
  <c r="AC11" i="9"/>
  <c r="AC75" i="9"/>
  <c r="AC8" i="9"/>
  <c r="AC72" i="9"/>
  <c r="AC20" i="9"/>
  <c r="AC84" i="9"/>
  <c r="AC14" i="9"/>
  <c r="AC78" i="9"/>
  <c r="AC34" i="9"/>
  <c r="AC98" i="9"/>
  <c r="AC17" i="9"/>
  <c r="AC81" i="9"/>
  <c r="AA7" i="9"/>
  <c r="AA71" i="9"/>
  <c r="AA9" i="9"/>
  <c r="AA73" i="9"/>
  <c r="AA14" i="9"/>
  <c r="AA78" i="9"/>
  <c r="AA20" i="9"/>
  <c r="AA84" i="9"/>
  <c r="Y39" i="9"/>
  <c r="Y103" i="9"/>
  <c r="Y29" i="9"/>
  <c r="Y93" i="9"/>
  <c r="Y38" i="9"/>
  <c r="Y102" i="9"/>
  <c r="E43" i="9"/>
  <c r="E107" i="9"/>
  <c r="E47" i="9"/>
  <c r="E111" i="9"/>
  <c r="E39" i="9"/>
  <c r="E103" i="9"/>
  <c r="E9" i="9"/>
  <c r="E73" i="9"/>
  <c r="E8" i="9"/>
  <c r="E72" i="9"/>
  <c r="E17" i="9"/>
  <c r="E81" i="9"/>
  <c r="Y4" i="9"/>
  <c r="Y68" i="9"/>
  <c r="Y5" i="9"/>
  <c r="Y69" i="9"/>
  <c r="AC7" i="9"/>
  <c r="AC71" i="9"/>
  <c r="AA12" i="9"/>
  <c r="AA76" i="9"/>
  <c r="AA34" i="9"/>
  <c r="AA98" i="9"/>
  <c r="AA11" i="9"/>
  <c r="AA75" i="9"/>
  <c r="AE17" i="9"/>
  <c r="AE81" i="9"/>
  <c r="AE21" i="9"/>
  <c r="AE85" i="9"/>
  <c r="AE37" i="9"/>
  <c r="AE101" i="9"/>
  <c r="AE58" i="9"/>
  <c r="AE122" i="9"/>
  <c r="Y62" i="9"/>
  <c r="Y126" i="9"/>
  <c r="AC12" i="9"/>
  <c r="AC76" i="9"/>
  <c r="E20" i="9"/>
  <c r="E84" i="9"/>
  <c r="E21" i="9"/>
  <c r="E85" i="9"/>
  <c r="E11" i="9"/>
  <c r="E75" i="9"/>
  <c r="AA21" i="9"/>
  <c r="AA85" i="9"/>
  <c r="AA37" i="9"/>
  <c r="AA101" i="9"/>
  <c r="AC43" i="9"/>
  <c r="AC107" i="9"/>
  <c r="Y20" i="9"/>
  <c r="Y84" i="9"/>
  <c r="Y58" i="9"/>
  <c r="Y122" i="9"/>
  <c r="E12" i="9"/>
  <c r="E76" i="9"/>
  <c r="AA58" i="9"/>
  <c r="AA122" i="9"/>
  <c r="AA24" i="9"/>
  <c r="AA88" i="9"/>
  <c r="AA62" i="9"/>
  <c r="AA126" i="9"/>
  <c r="AE12" i="9"/>
  <c r="AE76" i="9"/>
  <c r="Y11" i="9"/>
  <c r="Y75" i="9"/>
  <c r="AC21" i="9"/>
  <c r="AC85" i="9"/>
  <c r="AC37" i="9"/>
  <c r="AC101" i="9"/>
  <c r="AA54" i="9"/>
  <c r="AA118" i="9"/>
  <c r="H58" i="9"/>
  <c r="H50" i="9"/>
  <c r="H42" i="9"/>
  <c r="H54" i="9"/>
  <c r="H46" i="9"/>
  <c r="K55" i="9"/>
  <c r="K47" i="9"/>
  <c r="N56" i="9"/>
  <c r="N48" i="9"/>
  <c r="Q57" i="9"/>
  <c r="Q49" i="9"/>
  <c r="Q41" i="9"/>
  <c r="W12" i="9"/>
  <c r="Q13" i="9"/>
  <c r="W15" i="9"/>
  <c r="Q17" i="9"/>
  <c r="Y21" i="9"/>
  <c r="Y85" i="9"/>
  <c r="T22" i="9"/>
  <c r="H51" i="9"/>
  <c r="H35" i="9"/>
  <c r="H27" i="9"/>
  <c r="T43" i="9"/>
  <c r="T35" i="9"/>
  <c r="T27" i="9"/>
  <c r="N52" i="9"/>
  <c r="N44" i="9"/>
  <c r="AE9" i="9"/>
  <c r="AE73" i="9"/>
  <c r="AE14" i="9"/>
  <c r="AE78" i="9"/>
  <c r="W16" i="9"/>
  <c r="H19" i="9"/>
  <c r="W19" i="9"/>
  <c r="AA23" i="9"/>
  <c r="AA87" i="9"/>
  <c r="AA38" i="9"/>
  <c r="AA102" i="9"/>
  <c r="W27" i="9"/>
  <c r="E29" i="9"/>
  <c r="E93" i="9"/>
  <c r="T30" i="9"/>
  <c r="K35" i="9"/>
  <c r="K39" i="9"/>
  <c r="K44" i="9"/>
  <c r="K52" i="9"/>
  <c r="K36" i="9"/>
  <c r="K28" i="9"/>
  <c r="T58" i="9"/>
  <c r="T50" i="9"/>
  <c r="T42" i="9"/>
  <c r="AA4" i="9"/>
  <c r="AA68" i="9"/>
  <c r="AA40" i="9"/>
  <c r="AA104" i="9"/>
  <c r="Q37" i="9"/>
  <c r="N12" i="9"/>
  <c r="T14" i="9"/>
  <c r="T18" i="9"/>
  <c r="AE20" i="9"/>
  <c r="AE84" i="9"/>
  <c r="W23" i="9"/>
  <c r="E23" i="9"/>
  <c r="E87" i="9"/>
  <c r="E38" i="9"/>
  <c r="E102" i="9"/>
  <c r="AC24" i="9"/>
  <c r="AC88" i="9"/>
  <c r="AC39" i="9"/>
  <c r="AC103" i="9"/>
  <c r="AA29" i="9"/>
  <c r="AA93" i="9"/>
  <c r="H30" i="9"/>
  <c r="AC61" i="9"/>
  <c r="AC125" i="9"/>
  <c r="AE62" i="9"/>
  <c r="AE126" i="9"/>
  <c r="AE59" i="9"/>
  <c r="AE123" i="9"/>
  <c r="W44" i="9"/>
  <c r="W52" i="9"/>
  <c r="W36" i="9"/>
  <c r="W28" i="9"/>
  <c r="Q53" i="9"/>
  <c r="Q45" i="9"/>
  <c r="T54" i="9"/>
  <c r="T46" i="9"/>
  <c r="K12" i="9"/>
  <c r="H22" i="9"/>
  <c r="N24" i="9"/>
  <c r="H26" i="9"/>
  <c r="N32" i="9"/>
  <c r="K51" i="9"/>
  <c r="K43" i="9"/>
  <c r="T34" i="9"/>
  <c r="Q50" i="9"/>
  <c r="Q42" i="9"/>
  <c r="Q58" i="9"/>
  <c r="Q34" i="9"/>
  <c r="Q26" i="9"/>
  <c r="H11" i="9"/>
  <c r="AE11" i="9"/>
  <c r="AE75" i="9"/>
  <c r="N16" i="9"/>
  <c r="Y47" i="9"/>
  <c r="Y111" i="9"/>
  <c r="Y37" i="9"/>
  <c r="Y101" i="9"/>
  <c r="Q25" i="9"/>
  <c r="N28" i="9"/>
  <c r="T26" i="9"/>
  <c r="W55" i="9"/>
  <c r="W47" i="9"/>
  <c r="K15" i="9"/>
  <c r="Q33" i="9"/>
  <c r="N40" i="9"/>
  <c r="W51" i="9"/>
  <c r="W43" i="9"/>
  <c r="E4" i="9"/>
  <c r="E68" i="9"/>
  <c r="E40" i="9"/>
  <c r="E104" i="9"/>
  <c r="K19" i="9"/>
  <c r="N53" i="9"/>
  <c r="N45" i="9"/>
  <c r="N37" i="9"/>
  <c r="N29" i="9"/>
  <c r="Q46" i="9"/>
  <c r="Q38" i="9"/>
  <c r="Q30" i="9"/>
  <c r="H47" i="9"/>
  <c r="H55" i="9"/>
  <c r="H39" i="9"/>
  <c r="H31" i="9"/>
  <c r="T47" i="9"/>
  <c r="T55" i="9"/>
  <c r="T39" i="9"/>
  <c r="T31" i="9"/>
  <c r="K56" i="9"/>
  <c r="K48" i="9"/>
  <c r="K40" i="9"/>
  <c r="K32" i="9"/>
  <c r="W56" i="9"/>
  <c r="W40" i="9"/>
  <c r="W32" i="9"/>
  <c r="N41" i="9"/>
  <c r="N49" i="9"/>
  <c r="N33" i="9"/>
  <c r="Y43" i="9"/>
  <c r="Y107" i="9"/>
  <c r="Y54" i="9"/>
  <c r="Y118" i="9"/>
  <c r="N13" i="9"/>
  <c r="H14" i="9"/>
  <c r="T15" i="9"/>
  <c r="N17" i="9"/>
  <c r="AA17" i="9"/>
  <c r="AA81" i="9"/>
  <c r="H18" i="9"/>
  <c r="K20" i="9"/>
  <c r="Q22" i="9"/>
  <c r="K23" i="9"/>
  <c r="W24" i="9"/>
  <c r="Q29" i="9"/>
  <c r="H34" i="9"/>
  <c r="W35" i="9"/>
  <c r="W39" i="9"/>
  <c r="AC59" i="9"/>
  <c r="AC123" i="9"/>
  <c r="K42" i="9"/>
  <c r="H45" i="9"/>
  <c r="W45" i="9"/>
  <c r="T48" i="9"/>
  <c r="W50" i="9"/>
  <c r="Q51" i="9"/>
  <c r="T53" i="9"/>
  <c r="N54" i="9"/>
  <c r="Q56" i="9"/>
  <c r="K57" i="9"/>
  <c r="W14" i="9"/>
  <c r="N15" i="9"/>
  <c r="Q16" i="9"/>
  <c r="H17" i="9"/>
  <c r="T17" i="9"/>
  <c r="N23" i="9"/>
  <c r="H25" i="9"/>
  <c r="T25" i="9"/>
  <c r="K26" i="9"/>
  <c r="Q32" i="9"/>
  <c r="H33" i="9"/>
  <c r="T33" i="9"/>
  <c r="Q36" i="9"/>
  <c r="H37" i="9"/>
  <c r="T37" i="9"/>
  <c r="K38" i="9"/>
  <c r="W38" i="9"/>
  <c r="Q40" i="9"/>
  <c r="W46" i="9"/>
  <c r="T49" i="9"/>
  <c r="Q52" i="9"/>
  <c r="N55" i="9"/>
  <c r="K58" i="9"/>
  <c r="K41" i="9"/>
  <c r="N43" i="9"/>
  <c r="H44" i="9"/>
  <c r="K46" i="9"/>
  <c r="H49" i="9"/>
  <c r="AE54" i="9"/>
  <c r="AE118" i="9"/>
  <c r="Q12" i="9"/>
  <c r="H13" i="9"/>
  <c r="K14" i="9"/>
  <c r="Q20" i="9"/>
  <c r="K22" i="9"/>
  <c r="W22" i="9"/>
  <c r="W26" i="9"/>
  <c r="N27" i="9"/>
  <c r="H29" i="9"/>
  <c r="T29" i="9"/>
  <c r="K30" i="9"/>
  <c r="W30" i="9"/>
  <c r="N35" i="9"/>
  <c r="H16" i="9"/>
  <c r="T16" i="9"/>
  <c r="H20" i="9"/>
  <c r="T20" i="9"/>
  <c r="K21" i="9"/>
  <c r="W21" i="9"/>
  <c r="Q23" i="9"/>
  <c r="H24" i="9"/>
  <c r="T24" i="9"/>
  <c r="K25" i="9"/>
  <c r="W25" i="9"/>
  <c r="N26" i="9"/>
  <c r="Q27" i="9"/>
  <c r="H28" i="9"/>
  <c r="T28" i="9"/>
  <c r="K29" i="9"/>
  <c r="W29" i="9"/>
  <c r="N30" i="9"/>
  <c r="Q31" i="9"/>
  <c r="H32" i="9"/>
  <c r="T32" i="9"/>
  <c r="K33" i="9"/>
  <c r="W33" i="9"/>
  <c r="N34" i="9"/>
  <c r="Q35" i="9"/>
  <c r="H36" i="9"/>
  <c r="T36" i="9"/>
  <c r="K37" i="9"/>
  <c r="W37" i="9"/>
  <c r="N38" i="9"/>
  <c r="Q39" i="9"/>
  <c r="W49" i="9"/>
  <c r="T52" i="9"/>
  <c r="Q55" i="9"/>
  <c r="N58" i="9"/>
  <c r="N11" i="9"/>
  <c r="T13" i="9"/>
  <c r="K18" i="9"/>
  <c r="W18" i="9"/>
  <c r="N19" i="9"/>
  <c r="T21" i="9"/>
  <c r="Q24" i="9"/>
  <c r="N31" i="9"/>
  <c r="W34" i="9"/>
  <c r="Q11" i="9"/>
  <c r="H12" i="9"/>
  <c r="N14" i="9"/>
  <c r="K17" i="9"/>
  <c r="Q19" i="9"/>
  <c r="N22" i="9"/>
  <c r="AD56" i="1"/>
  <c r="AD57" i="1"/>
  <c r="AD58" i="1"/>
  <c r="AD59" i="1"/>
  <c r="AD60" i="1"/>
  <c r="AE60" i="1"/>
  <c r="AE124" i="1"/>
  <c r="AD61" i="1"/>
  <c r="AD62" i="1"/>
  <c r="AD63" i="1"/>
  <c r="AE63" i="1"/>
  <c r="AE127" i="1"/>
  <c r="AD64" i="1"/>
  <c r="AE64" i="1"/>
  <c r="AE128" i="1"/>
  <c r="AD65" i="1"/>
  <c r="AE65" i="1"/>
  <c r="AE129" i="1"/>
  <c r="AB55" i="1"/>
  <c r="AB56" i="1"/>
  <c r="AB57" i="1"/>
  <c r="AB58" i="1"/>
  <c r="AB59" i="1"/>
  <c r="AB60" i="1"/>
  <c r="AC60" i="1"/>
  <c r="AC124" i="1"/>
  <c r="AB61" i="1"/>
  <c r="AB62" i="1"/>
  <c r="AB63" i="1"/>
  <c r="AC63" i="1"/>
  <c r="AC127" i="1"/>
  <c r="AB64" i="1"/>
  <c r="AC64" i="1"/>
  <c r="AC128" i="1"/>
  <c r="AB65" i="1"/>
  <c r="AC65" i="1"/>
  <c r="AC129" i="1"/>
  <c r="Z56" i="1"/>
  <c r="Z57" i="1"/>
  <c r="Z58" i="1"/>
  <c r="Z59" i="1"/>
  <c r="Z60" i="1"/>
  <c r="AA60" i="1"/>
  <c r="AA124" i="1"/>
  <c r="Z61" i="1"/>
  <c r="Z62" i="1"/>
  <c r="Z63" i="1"/>
  <c r="AA63" i="1"/>
  <c r="AA127" i="1"/>
  <c r="Z64" i="1"/>
  <c r="AA64" i="1"/>
  <c r="AA128" i="1"/>
  <c r="Z65" i="1"/>
  <c r="AA65" i="1"/>
  <c r="AA129" i="1"/>
  <c r="X58" i="1"/>
  <c r="X59" i="1"/>
  <c r="X60" i="1"/>
  <c r="Y60" i="1"/>
  <c r="Y124" i="1"/>
  <c r="X61" i="1"/>
  <c r="X62" i="1"/>
  <c r="X63" i="1"/>
  <c r="Y63" i="1"/>
  <c r="Y127" i="1"/>
  <c r="X64" i="1"/>
  <c r="Y64" i="1"/>
  <c r="Y128" i="1"/>
  <c r="X65" i="1"/>
  <c r="Y65" i="1"/>
  <c r="Y129" i="1"/>
  <c r="D61" i="1"/>
  <c r="E61" i="1"/>
  <c r="E125" i="1"/>
  <c r="D62" i="1"/>
  <c r="E62" i="1"/>
  <c r="E126" i="1"/>
  <c r="D63" i="1"/>
  <c r="E63" i="1"/>
  <c r="E127" i="1"/>
  <c r="D64" i="1"/>
  <c r="E64" i="1"/>
  <c r="E128" i="1"/>
  <c r="D65" i="1"/>
  <c r="E65" i="1"/>
  <c r="E129" i="1"/>
  <c r="E58" i="1"/>
  <c r="E122" i="1"/>
  <c r="AC62" i="1"/>
  <c r="AC126" i="1"/>
  <c r="AC59" i="1"/>
  <c r="AC123" i="1"/>
  <c r="AE61" i="1"/>
  <c r="AE125" i="1"/>
  <c r="AE58" i="1"/>
  <c r="AE122" i="1"/>
  <c r="AE62" i="1"/>
  <c r="AE126" i="1"/>
  <c r="AE59" i="1"/>
  <c r="AE123" i="1"/>
  <c r="AC61" i="1"/>
  <c r="AC125" i="1"/>
  <c r="AC58" i="1"/>
  <c r="AC122" i="1"/>
  <c r="E59" i="1"/>
  <c r="E123" i="1"/>
  <c r="Y62" i="1"/>
  <c r="Y126" i="1"/>
  <c r="Y59" i="1"/>
  <c r="Y123" i="1"/>
  <c r="AA62" i="1"/>
  <c r="AA126" i="1"/>
  <c r="AA59" i="1"/>
  <c r="AA123" i="1"/>
  <c r="Y61" i="1"/>
  <c r="Y125" i="1"/>
  <c r="Y58" i="1"/>
  <c r="Y122" i="1"/>
  <c r="AA61" i="1"/>
  <c r="AA125" i="1"/>
  <c r="AA58" i="1"/>
  <c r="AA122" i="1"/>
  <c r="X56" i="1"/>
  <c r="X57" i="1"/>
  <c r="D56" i="1"/>
  <c r="D57" i="1"/>
  <c r="D58" i="1"/>
  <c r="D59" i="1"/>
  <c r="D60" i="1"/>
  <c r="E60" i="1"/>
  <c r="E124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E44" i="1"/>
  <c r="AE108" i="1"/>
  <c r="AD17" i="1"/>
  <c r="AD18" i="1"/>
  <c r="AD19" i="1"/>
  <c r="AD20" i="1"/>
  <c r="AD21" i="1"/>
  <c r="AD22" i="1"/>
  <c r="AE46" i="1"/>
  <c r="AE110" i="1"/>
  <c r="AD23" i="1"/>
  <c r="AD24" i="1"/>
  <c r="AD25" i="1"/>
  <c r="AD26" i="1"/>
  <c r="AD27" i="1"/>
  <c r="AD28" i="1"/>
  <c r="AE48" i="1"/>
  <c r="AE112" i="1"/>
  <c r="AD29" i="1"/>
  <c r="AE49" i="1"/>
  <c r="AE113" i="1"/>
  <c r="AD30" i="1"/>
  <c r="AD31" i="1"/>
  <c r="AD32" i="1"/>
  <c r="AD33" i="1"/>
  <c r="AD34" i="1"/>
  <c r="AE50" i="1"/>
  <c r="AE114" i="1"/>
  <c r="AD35" i="1"/>
  <c r="AE51" i="1"/>
  <c r="AE115" i="1"/>
  <c r="AD36" i="1"/>
  <c r="AE36" i="1"/>
  <c r="AD37" i="1"/>
  <c r="AD38" i="1"/>
  <c r="AD39" i="1"/>
  <c r="AD40" i="1"/>
  <c r="AE52" i="1"/>
  <c r="AE116" i="1"/>
  <c r="AD41" i="1"/>
  <c r="AE53" i="1"/>
  <c r="AE117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C44" i="1"/>
  <c r="AC108" i="1"/>
  <c r="AB17" i="1"/>
  <c r="AB18" i="1"/>
  <c r="AB19" i="1"/>
  <c r="AB20" i="1"/>
  <c r="AB21" i="1"/>
  <c r="AB22" i="1"/>
  <c r="AC46" i="1"/>
  <c r="AC110" i="1"/>
  <c r="AB23" i="1"/>
  <c r="AB24" i="1"/>
  <c r="AB25" i="1"/>
  <c r="AB26" i="1"/>
  <c r="AB27" i="1"/>
  <c r="AB28" i="1"/>
  <c r="AC48" i="1"/>
  <c r="AC112" i="1"/>
  <c r="AB29" i="1"/>
  <c r="AC49" i="1"/>
  <c r="AC113" i="1"/>
  <c r="AB30" i="1"/>
  <c r="AB31" i="1"/>
  <c r="AB32" i="1"/>
  <c r="AB33" i="1"/>
  <c r="AB34" i="1"/>
  <c r="AC50" i="1"/>
  <c r="AC114" i="1"/>
  <c r="AB35" i="1"/>
  <c r="AC51" i="1"/>
  <c r="AC115" i="1"/>
  <c r="AB36" i="1"/>
  <c r="AC36" i="1"/>
  <c r="AB37" i="1"/>
  <c r="AB38" i="1"/>
  <c r="AB39" i="1"/>
  <c r="AB40" i="1"/>
  <c r="AC52" i="1"/>
  <c r="AC116" i="1"/>
  <c r="AB41" i="1"/>
  <c r="AC53" i="1"/>
  <c r="AC117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AA44" i="1"/>
  <c r="AA108" i="1"/>
  <c r="Z17" i="1"/>
  <c r="Z18" i="1"/>
  <c r="Z19" i="1"/>
  <c r="Z20" i="1"/>
  <c r="Z21" i="1"/>
  <c r="Z22" i="1"/>
  <c r="AA46" i="1"/>
  <c r="AA110" i="1"/>
  <c r="Z23" i="1"/>
  <c r="Z24" i="1"/>
  <c r="Z25" i="1"/>
  <c r="Z26" i="1"/>
  <c r="Z27" i="1"/>
  <c r="Z28" i="1"/>
  <c r="AA48" i="1"/>
  <c r="AA112" i="1"/>
  <c r="Z29" i="1"/>
  <c r="AA49" i="1"/>
  <c r="AA113" i="1"/>
  <c r="Z30" i="1"/>
  <c r="Z31" i="1"/>
  <c r="Z32" i="1"/>
  <c r="Z33" i="1"/>
  <c r="Z34" i="1"/>
  <c r="AA50" i="1"/>
  <c r="AA114" i="1"/>
  <c r="Z35" i="1"/>
  <c r="AA51" i="1"/>
  <c r="AA115" i="1"/>
  <c r="Z36" i="1"/>
  <c r="AA36" i="1"/>
  <c r="Z37" i="1"/>
  <c r="Z38" i="1"/>
  <c r="Z39" i="1"/>
  <c r="Z40" i="1"/>
  <c r="AA52" i="1"/>
  <c r="AA116" i="1"/>
  <c r="Z41" i="1"/>
  <c r="AA53" i="1"/>
  <c r="AA117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Y44" i="1"/>
  <c r="Y108" i="1"/>
  <c r="X17" i="1"/>
  <c r="X18" i="1"/>
  <c r="X19" i="1"/>
  <c r="X20" i="1"/>
  <c r="X21" i="1"/>
  <c r="X22" i="1"/>
  <c r="Y46" i="1"/>
  <c r="Y110" i="1"/>
  <c r="X23" i="1"/>
  <c r="X24" i="1"/>
  <c r="X25" i="1"/>
  <c r="X26" i="1"/>
  <c r="X27" i="1"/>
  <c r="X28" i="1"/>
  <c r="Y48" i="1"/>
  <c r="Y112" i="1"/>
  <c r="X29" i="1"/>
  <c r="Y49" i="1"/>
  <c r="Y113" i="1"/>
  <c r="X30" i="1"/>
  <c r="X31" i="1"/>
  <c r="X32" i="1"/>
  <c r="X33" i="1"/>
  <c r="X34" i="1"/>
  <c r="Y50" i="1"/>
  <c r="Y114" i="1"/>
  <c r="X35" i="1"/>
  <c r="Y51" i="1"/>
  <c r="Y115" i="1"/>
  <c r="X36" i="1"/>
  <c r="Y36" i="1"/>
  <c r="X37" i="1"/>
  <c r="X38" i="1"/>
  <c r="X39" i="1"/>
  <c r="X40" i="1"/>
  <c r="Y52" i="1"/>
  <c r="Y116" i="1"/>
  <c r="X41" i="1"/>
  <c r="Y53" i="1"/>
  <c r="Y117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D50" i="1"/>
  <c r="D51" i="1"/>
  <c r="D52" i="1"/>
  <c r="D53" i="1"/>
  <c r="D54" i="1"/>
  <c r="D55" i="1"/>
  <c r="D29" i="1"/>
  <c r="D30" i="1"/>
  <c r="E26" i="1"/>
  <c r="E90" i="1"/>
  <c r="D31" i="1"/>
  <c r="E27" i="1"/>
  <c r="E91" i="1"/>
  <c r="D32" i="1"/>
  <c r="E28" i="1"/>
  <c r="E92" i="1"/>
  <c r="D33" i="1"/>
  <c r="D34" i="1"/>
  <c r="D35" i="1"/>
  <c r="D36" i="1"/>
  <c r="E36" i="1"/>
  <c r="D37" i="1"/>
  <c r="D38" i="1"/>
  <c r="D39" i="1"/>
  <c r="E13" i="1"/>
  <c r="E77" i="1"/>
  <c r="D40" i="1"/>
  <c r="D41" i="1"/>
  <c r="D42" i="1"/>
  <c r="E32" i="1"/>
  <c r="E96" i="1"/>
  <c r="D43" i="1"/>
  <c r="E33" i="1"/>
  <c r="E97" i="1"/>
  <c r="D44" i="1"/>
  <c r="E10" i="1"/>
  <c r="E74" i="1"/>
  <c r="D45" i="1"/>
  <c r="D46" i="1"/>
  <c r="D47" i="1"/>
  <c r="D48" i="1"/>
  <c r="D49" i="1"/>
  <c r="D4" i="1"/>
  <c r="E4" i="1"/>
  <c r="E68" i="1"/>
  <c r="D5" i="1"/>
  <c r="D6" i="1"/>
  <c r="D7" i="1"/>
  <c r="D8" i="1"/>
  <c r="D9" i="1"/>
  <c r="D10" i="1"/>
  <c r="E11" i="1"/>
  <c r="E75" i="1"/>
  <c r="D11" i="1"/>
  <c r="E12" i="1"/>
  <c r="E76" i="1"/>
  <c r="D12" i="1"/>
  <c r="D13" i="1"/>
  <c r="E18" i="1"/>
  <c r="E82" i="1"/>
  <c r="D14" i="1"/>
  <c r="E19" i="1"/>
  <c r="E83" i="1"/>
  <c r="D15" i="1"/>
  <c r="D16" i="1"/>
  <c r="D17" i="1"/>
  <c r="D18" i="1"/>
  <c r="E56" i="1"/>
  <c r="E120" i="1"/>
  <c r="D19" i="1"/>
  <c r="E57" i="1"/>
  <c r="E121" i="1"/>
  <c r="D20" i="1"/>
  <c r="D21" i="1"/>
  <c r="E35" i="1"/>
  <c r="E99" i="1"/>
  <c r="D22" i="1"/>
  <c r="D23" i="1"/>
  <c r="D24" i="1"/>
  <c r="E23" i="1"/>
  <c r="E87" i="1"/>
  <c r="D25" i="1"/>
  <c r="E24" i="1"/>
  <c r="E88" i="1"/>
  <c r="D26" i="1"/>
  <c r="E25" i="1"/>
  <c r="E89" i="1"/>
  <c r="D27" i="1"/>
  <c r="D28" i="1"/>
  <c r="D3" i="1"/>
  <c r="E3" i="1"/>
  <c r="E67" i="1"/>
  <c r="AD3" i="1"/>
  <c r="Y28" i="1"/>
  <c r="Y92" i="1"/>
  <c r="Y16" i="1"/>
  <c r="Y80" i="1"/>
  <c r="AA34" i="1"/>
  <c r="AA98" i="1"/>
  <c r="AA10" i="1"/>
  <c r="AA74" i="1"/>
  <c r="AC13" i="1"/>
  <c r="AC77" i="1"/>
  <c r="Y13" i="1"/>
  <c r="Y77" i="1"/>
  <c r="Y15" i="1"/>
  <c r="Y79" i="1"/>
  <c r="AA54" i="1"/>
  <c r="AA118" i="1"/>
  <c r="AA12" i="1"/>
  <c r="AA76" i="1"/>
  <c r="AA43" i="1"/>
  <c r="AA107" i="1"/>
  <c r="Y26" i="1"/>
  <c r="Y90" i="1"/>
  <c r="AA20" i="1"/>
  <c r="AA84" i="1"/>
  <c r="AA56" i="1"/>
  <c r="AA120" i="1"/>
  <c r="AC35" i="1"/>
  <c r="AC99" i="1"/>
  <c r="AC18" i="1"/>
  <c r="AC82" i="1"/>
  <c r="AC7" i="1"/>
  <c r="AC71" i="1"/>
  <c r="AC6" i="1"/>
  <c r="AC70" i="1"/>
  <c r="AC41" i="1"/>
  <c r="AC105" i="1"/>
  <c r="AE24" i="1"/>
  <c r="AE88" i="1"/>
  <c r="AE39" i="1"/>
  <c r="AE103" i="1"/>
  <c r="AE45" i="1"/>
  <c r="AE109" i="1"/>
  <c r="AE100" i="1"/>
  <c r="AE3" i="1"/>
  <c r="AE67" i="1"/>
  <c r="Y30" i="1"/>
  <c r="Y94" i="1"/>
  <c r="Y35" i="1"/>
  <c r="Y99" i="1"/>
  <c r="Y18" i="1"/>
  <c r="Y82" i="1"/>
  <c r="Y6" i="1"/>
  <c r="Y70" i="1"/>
  <c r="Y7" i="1"/>
  <c r="Y71" i="1"/>
  <c r="Y41" i="1"/>
  <c r="Y105" i="1"/>
  <c r="AA39" i="1"/>
  <c r="AA103" i="1"/>
  <c r="AA24" i="1"/>
  <c r="AA88" i="1"/>
  <c r="AA45" i="1"/>
  <c r="AA109" i="1"/>
  <c r="AA100" i="1"/>
  <c r="AC34" i="1"/>
  <c r="AC98" i="1"/>
  <c r="AC10" i="1"/>
  <c r="AC74" i="1"/>
  <c r="AC29" i="1"/>
  <c r="AC93" i="1"/>
  <c r="AC22" i="1"/>
  <c r="AC86" i="1"/>
  <c r="AC55" i="1"/>
  <c r="AC119" i="1"/>
  <c r="AC17" i="1"/>
  <c r="AC81" i="1"/>
  <c r="AC40" i="1"/>
  <c r="AC104" i="1"/>
  <c r="AC5" i="1"/>
  <c r="AC69" i="1"/>
  <c r="AC4" i="1"/>
  <c r="AC68" i="1"/>
  <c r="AE28" i="1"/>
  <c r="AE92" i="1"/>
  <c r="AE38" i="1"/>
  <c r="AE102" i="1"/>
  <c r="AE23" i="1"/>
  <c r="AE87" i="1"/>
  <c r="AE16" i="1"/>
  <c r="AE80" i="1"/>
  <c r="Y38" i="1"/>
  <c r="Y102" i="1"/>
  <c r="Y23" i="1"/>
  <c r="Y87" i="1"/>
  <c r="AA29" i="1"/>
  <c r="AA93" i="1"/>
  <c r="AA22" i="1"/>
  <c r="AA86" i="1"/>
  <c r="AA4" i="1"/>
  <c r="AA68" i="1"/>
  <c r="AA5" i="1"/>
  <c r="AA69" i="1"/>
  <c r="AA40" i="1"/>
  <c r="AA104" i="1"/>
  <c r="AC27" i="1"/>
  <c r="AC91" i="1"/>
  <c r="AC37" i="1"/>
  <c r="AC101" i="1"/>
  <c r="AC47" i="1"/>
  <c r="AC111" i="1"/>
  <c r="AC15" i="1"/>
  <c r="AC79" i="1"/>
  <c r="AE33" i="1"/>
  <c r="AE97" i="1"/>
  <c r="AE57" i="1"/>
  <c r="AE121" i="1"/>
  <c r="AE21" i="1"/>
  <c r="AE85" i="1"/>
  <c r="AE54" i="1"/>
  <c r="AE118" i="1"/>
  <c r="AE43" i="1"/>
  <c r="AE107" i="1"/>
  <c r="AE12" i="1"/>
  <c r="AE76" i="1"/>
  <c r="Y37" i="1"/>
  <c r="Y101" i="1"/>
  <c r="Y47" i="1"/>
  <c r="Y111" i="1"/>
  <c r="AE56" i="1"/>
  <c r="AE120" i="1"/>
  <c r="AE20" i="1"/>
  <c r="AE84" i="1"/>
  <c r="Y19" i="1"/>
  <c r="Y83" i="1"/>
  <c r="Y14" i="1"/>
  <c r="Y78" i="1"/>
  <c r="Y8" i="1"/>
  <c r="Y72" i="1"/>
  <c r="Y9" i="1"/>
  <c r="Y73" i="1"/>
  <c r="AA32" i="1"/>
  <c r="AA96" i="1"/>
  <c r="AA25" i="1"/>
  <c r="AA89" i="1"/>
  <c r="AA11" i="1"/>
  <c r="AA75" i="1"/>
  <c r="AA42" i="1"/>
  <c r="AA106" i="1"/>
  <c r="AC30" i="1"/>
  <c r="AC94" i="1"/>
  <c r="Y34" i="1"/>
  <c r="Y98" i="1"/>
  <c r="Y10" i="1"/>
  <c r="Y74" i="1"/>
  <c r="Y29" i="1"/>
  <c r="Y93" i="1"/>
  <c r="Y22" i="1"/>
  <c r="Y86" i="1"/>
  <c r="Y55" i="1"/>
  <c r="Y119" i="1"/>
  <c r="Y17" i="1"/>
  <c r="Y81" i="1"/>
  <c r="Y5" i="1"/>
  <c r="Y69" i="1"/>
  <c r="Y4" i="1"/>
  <c r="Y68" i="1"/>
  <c r="Y40" i="1"/>
  <c r="Y104" i="1"/>
  <c r="AA28" i="1"/>
  <c r="AA92" i="1"/>
  <c r="AA23" i="1"/>
  <c r="AA87" i="1"/>
  <c r="AA38" i="1"/>
  <c r="AA102" i="1"/>
  <c r="AA16" i="1"/>
  <c r="AA80" i="1"/>
  <c r="AC33" i="1"/>
  <c r="AC97" i="1"/>
  <c r="AC21" i="1"/>
  <c r="AC85" i="1"/>
  <c r="AC57" i="1"/>
  <c r="AC121" i="1"/>
  <c r="AC12" i="1"/>
  <c r="AC76" i="1"/>
  <c r="AC54" i="1"/>
  <c r="AC118" i="1"/>
  <c r="AC43" i="1"/>
  <c r="AC107" i="1"/>
  <c r="AE13" i="1"/>
  <c r="AE77" i="1"/>
  <c r="AE27" i="1"/>
  <c r="AE91" i="1"/>
  <c r="AE37" i="1"/>
  <c r="AE101" i="1"/>
  <c r="AE47" i="1"/>
  <c r="AE111" i="1"/>
  <c r="AE15" i="1"/>
  <c r="AE79" i="1"/>
  <c r="AA21" i="1"/>
  <c r="AA85" i="1"/>
  <c r="AA57" i="1"/>
  <c r="AA121" i="1"/>
  <c r="AC26" i="1"/>
  <c r="AC90" i="1"/>
  <c r="AC8" i="1"/>
  <c r="AC72" i="1"/>
  <c r="AC14" i="1"/>
  <c r="AC78" i="1"/>
  <c r="AC9" i="1"/>
  <c r="AC73" i="1"/>
  <c r="AE32" i="1"/>
  <c r="AE96" i="1"/>
  <c r="AE11" i="1"/>
  <c r="AE75" i="1"/>
  <c r="AE42" i="1"/>
  <c r="AE106" i="1"/>
  <c r="Y31" i="1"/>
  <c r="Y95" i="1"/>
  <c r="Y33" i="1"/>
  <c r="Y97" i="1"/>
  <c r="Y21" i="1"/>
  <c r="Y85" i="1"/>
  <c r="Y57" i="1"/>
  <c r="Y121" i="1"/>
  <c r="Y54" i="1"/>
  <c r="Y118" i="1"/>
  <c r="Y43" i="1"/>
  <c r="Y107" i="1"/>
  <c r="Y12" i="1"/>
  <c r="Y76" i="1"/>
  <c r="AA13" i="1"/>
  <c r="AA77" i="1"/>
  <c r="AA27" i="1"/>
  <c r="AA91" i="1"/>
  <c r="AA47" i="1"/>
  <c r="AA111" i="1"/>
  <c r="AA37" i="1"/>
  <c r="AA101" i="1"/>
  <c r="AA15" i="1"/>
  <c r="AA79" i="1"/>
  <c r="AC32" i="1"/>
  <c r="AC96" i="1"/>
  <c r="AC25" i="1"/>
  <c r="AC89" i="1"/>
  <c r="AC56" i="1"/>
  <c r="AC120" i="1"/>
  <c r="AC20" i="1"/>
  <c r="AC84" i="1"/>
  <c r="AC42" i="1"/>
  <c r="AC106" i="1"/>
  <c r="AC11" i="1"/>
  <c r="AC75" i="1"/>
  <c r="AE31" i="1"/>
  <c r="AE95" i="1"/>
  <c r="AE26" i="1"/>
  <c r="AE90" i="1"/>
  <c r="AE19" i="1"/>
  <c r="AE83" i="1"/>
  <c r="AE9" i="1"/>
  <c r="AE73" i="1"/>
  <c r="AE8" i="1"/>
  <c r="AE72" i="1"/>
  <c r="AE14" i="1"/>
  <c r="AE78" i="1"/>
  <c r="Y32" i="1"/>
  <c r="Y96" i="1"/>
  <c r="Y25" i="1"/>
  <c r="Y89" i="1"/>
  <c r="Y20" i="1"/>
  <c r="Y84" i="1"/>
  <c r="Y56" i="1"/>
  <c r="Y120" i="1"/>
  <c r="Y42" i="1"/>
  <c r="Y106" i="1"/>
  <c r="Y11" i="1"/>
  <c r="Y75" i="1"/>
  <c r="AA31" i="1"/>
  <c r="AA95" i="1"/>
  <c r="AA26" i="1"/>
  <c r="AA90" i="1"/>
  <c r="AA19" i="1"/>
  <c r="AA83" i="1"/>
  <c r="AA14" i="1"/>
  <c r="AA78" i="1"/>
  <c r="AA9" i="1"/>
  <c r="AA73" i="1"/>
  <c r="AA8" i="1"/>
  <c r="AA72" i="1"/>
  <c r="AC24" i="1"/>
  <c r="AC88" i="1"/>
  <c r="AC39" i="1"/>
  <c r="AC103" i="1"/>
  <c r="AC100" i="1"/>
  <c r="AC45" i="1"/>
  <c r="AC109" i="1"/>
  <c r="AE30" i="1"/>
  <c r="AE94" i="1"/>
  <c r="AE35" i="1"/>
  <c r="AE99" i="1"/>
  <c r="AE18" i="1"/>
  <c r="AE82" i="1"/>
  <c r="AE41" i="1"/>
  <c r="AE105" i="1"/>
  <c r="AE7" i="1"/>
  <c r="AE71" i="1"/>
  <c r="AE6" i="1"/>
  <c r="AE70" i="1"/>
  <c r="AA55" i="1"/>
  <c r="AA119" i="1"/>
  <c r="AA17" i="1"/>
  <c r="AA81" i="1"/>
  <c r="Y27" i="1"/>
  <c r="Y91" i="1"/>
  <c r="AA33" i="1"/>
  <c r="AA97" i="1"/>
  <c r="AC31" i="1"/>
  <c r="AC95" i="1"/>
  <c r="AC19" i="1"/>
  <c r="AC83" i="1"/>
  <c r="AE25" i="1"/>
  <c r="AE89" i="1"/>
  <c r="Y24" i="1"/>
  <c r="Y88" i="1"/>
  <c r="Y39" i="1"/>
  <c r="Y103" i="1"/>
  <c r="Y45" i="1"/>
  <c r="Y109" i="1"/>
  <c r="Y100" i="1"/>
  <c r="AA30" i="1"/>
  <c r="AA94" i="1"/>
  <c r="AA35" i="1"/>
  <c r="AA99" i="1"/>
  <c r="AA18" i="1"/>
  <c r="AA82" i="1"/>
  <c r="AA7" i="1"/>
  <c r="AA71" i="1"/>
  <c r="AA6" i="1"/>
  <c r="AA70" i="1"/>
  <c r="AA41" i="1"/>
  <c r="AA105" i="1"/>
  <c r="AC28" i="1"/>
  <c r="AC92" i="1"/>
  <c r="AC23" i="1"/>
  <c r="AC87" i="1"/>
  <c r="AC38" i="1"/>
  <c r="AC102" i="1"/>
  <c r="AC16" i="1"/>
  <c r="AC80" i="1"/>
  <c r="AE34" i="1"/>
  <c r="AE98" i="1"/>
  <c r="AE10" i="1"/>
  <c r="AE74" i="1"/>
  <c r="AE29" i="1"/>
  <c r="AE93" i="1"/>
  <c r="AE22" i="1"/>
  <c r="AE86" i="1"/>
  <c r="AE17" i="1"/>
  <c r="AE81" i="1"/>
  <c r="AE55" i="1"/>
  <c r="AE119" i="1"/>
  <c r="AE40" i="1"/>
  <c r="AE104" i="1"/>
  <c r="AE5" i="1"/>
  <c r="AE69" i="1"/>
  <c r="AE4" i="1"/>
  <c r="AE68" i="1"/>
  <c r="E6" i="1"/>
  <c r="E70" i="1"/>
  <c r="E7" i="1"/>
  <c r="E71" i="1"/>
  <c r="E9" i="1"/>
  <c r="E73" i="1"/>
  <c r="E8" i="1"/>
  <c r="E72" i="1"/>
  <c r="E5" i="1"/>
  <c r="E69" i="1"/>
  <c r="E40" i="1"/>
  <c r="E104" i="1"/>
  <c r="E14" i="1"/>
  <c r="E78" i="1"/>
  <c r="E39" i="1"/>
  <c r="E103" i="1"/>
  <c r="E38" i="1"/>
  <c r="E102" i="1"/>
  <c r="E44" i="1"/>
  <c r="E108" i="1"/>
  <c r="E16" i="1"/>
  <c r="E80" i="1"/>
  <c r="E31" i="1"/>
  <c r="E95" i="1"/>
  <c r="E50" i="1"/>
  <c r="E114" i="1"/>
  <c r="E45" i="1"/>
  <c r="E109" i="1"/>
  <c r="E48" i="1"/>
  <c r="E112" i="1"/>
  <c r="E22" i="1"/>
  <c r="E86" i="1"/>
  <c r="E17" i="1"/>
  <c r="E81" i="1"/>
  <c r="E55" i="1"/>
  <c r="E119" i="1"/>
  <c r="E37" i="1"/>
  <c r="E101" i="1"/>
  <c r="E47" i="1"/>
  <c r="E111" i="1"/>
  <c r="E21" i="1"/>
  <c r="E85" i="1"/>
  <c r="E43" i="1"/>
  <c r="E107" i="1"/>
  <c r="E54" i="1"/>
  <c r="E118" i="1"/>
  <c r="E15" i="1"/>
  <c r="E79" i="1"/>
  <c r="E53" i="1"/>
  <c r="E117" i="1"/>
  <c r="E30" i="1"/>
  <c r="E94" i="1"/>
  <c r="E49" i="1"/>
  <c r="E113" i="1"/>
  <c r="E46" i="1"/>
  <c r="E110" i="1"/>
  <c r="E20" i="1"/>
  <c r="E84" i="1"/>
  <c r="E42" i="1"/>
  <c r="E106" i="1"/>
  <c r="E52" i="1"/>
  <c r="E116" i="1"/>
  <c r="E29" i="1"/>
  <c r="E93" i="1"/>
  <c r="E41" i="1"/>
  <c r="E105" i="1"/>
  <c r="E51" i="1"/>
  <c r="E115" i="1"/>
  <c r="E100" i="1"/>
  <c r="E34" i="1"/>
  <c r="E98" i="1"/>
  <c r="X3" i="1"/>
  <c r="AB3" i="1"/>
  <c r="Z3" i="1"/>
  <c r="AA3" i="1"/>
  <c r="AA67" i="1"/>
  <c r="AC3" i="1"/>
  <c r="AC67" i="1"/>
  <c r="Y3" i="1"/>
  <c r="Y67" i="1"/>
  <c r="K7" i="1"/>
  <c r="K15" i="1"/>
  <c r="Q7" i="1"/>
  <c r="Q39" i="1"/>
  <c r="W7" i="1"/>
  <c r="W15" i="1"/>
  <c r="K8" i="1"/>
  <c r="K48" i="1"/>
  <c r="W8" i="1"/>
  <c r="W16" i="1"/>
  <c r="Q9" i="1"/>
  <c r="Q33" i="1"/>
  <c r="H7" i="1"/>
  <c r="H55" i="1"/>
  <c r="N7" i="1"/>
  <c r="N39" i="1"/>
  <c r="T7" i="1"/>
  <c r="T55" i="1"/>
  <c r="H8" i="1"/>
  <c r="H24" i="1"/>
  <c r="T8" i="1"/>
  <c r="T56" i="1"/>
  <c r="H9" i="1"/>
  <c r="H25" i="1"/>
  <c r="T9" i="1"/>
  <c r="T49" i="1"/>
  <c r="N8" i="1"/>
  <c r="N48" i="1"/>
  <c r="Q8" i="1"/>
  <c r="Q24" i="1"/>
  <c r="K9" i="1"/>
  <c r="K25" i="1"/>
  <c r="W9" i="1"/>
  <c r="W57" i="1"/>
  <c r="N9" i="1"/>
  <c r="N25" i="1"/>
  <c r="M51" i="1"/>
  <c r="S52" i="1"/>
  <c r="T5" i="1"/>
  <c r="G40" i="1"/>
  <c r="N4" i="1"/>
  <c r="N12" i="1"/>
  <c r="H5" i="1"/>
  <c r="N6" i="1"/>
  <c r="N30" i="1"/>
  <c r="H6" i="1"/>
  <c r="H46" i="1"/>
  <c r="N10" i="1"/>
  <c r="N42" i="1"/>
  <c r="M56" i="1"/>
  <c r="H4" i="1"/>
  <c r="H28" i="1"/>
  <c r="T4" i="1"/>
  <c r="T20" i="1"/>
  <c r="N5" i="1"/>
  <c r="N13" i="1"/>
  <c r="T6" i="1"/>
  <c r="T14" i="1"/>
  <c r="K4" i="1"/>
  <c r="Q5" i="1"/>
  <c r="Q29" i="1"/>
  <c r="K6" i="1"/>
  <c r="K46" i="1"/>
  <c r="W6" i="1"/>
  <c r="W22" i="1"/>
  <c r="M31" i="1"/>
  <c r="P40" i="1"/>
  <c r="W4" i="1"/>
  <c r="W12" i="1"/>
  <c r="J37" i="1"/>
  <c r="V27" i="1"/>
  <c r="Q4" i="1"/>
  <c r="Q36" i="1"/>
  <c r="K5" i="1"/>
  <c r="K13" i="1"/>
  <c r="W5" i="1"/>
  <c r="W37" i="1"/>
  <c r="Q6" i="1"/>
  <c r="Q46" i="1"/>
  <c r="G50" i="1"/>
  <c r="G4" i="1"/>
  <c r="J27" i="1"/>
  <c r="S47" i="1"/>
  <c r="S12" i="1"/>
  <c r="S11" i="1"/>
  <c r="G14" i="1"/>
  <c r="M27" i="1"/>
  <c r="S10" i="1"/>
  <c r="G17" i="1"/>
  <c r="G53" i="1"/>
  <c r="T10" i="1"/>
  <c r="J15" i="1"/>
  <c r="M17" i="1"/>
  <c r="M22" i="1"/>
  <c r="M35" i="1"/>
  <c r="S54" i="1"/>
  <c r="M37" i="1"/>
  <c r="G30" i="1"/>
  <c r="G55" i="1"/>
  <c r="M3" i="1"/>
  <c r="S7" i="1"/>
  <c r="S20" i="1"/>
  <c r="G26" i="1"/>
  <c r="V43" i="1"/>
  <c r="V37" i="1"/>
  <c r="V48" i="1"/>
  <c r="J5" i="1"/>
  <c r="V11" i="1"/>
  <c r="V31" i="1"/>
  <c r="J45" i="1"/>
  <c r="J8" i="1"/>
  <c r="M9" i="1"/>
  <c r="V10" i="1"/>
  <c r="J19" i="1"/>
  <c r="J28" i="1"/>
  <c r="Q32" i="1"/>
  <c r="J40" i="1"/>
  <c r="M45" i="1"/>
  <c r="M50" i="1"/>
  <c r="M55" i="1"/>
  <c r="G3" i="1"/>
  <c r="M8" i="1"/>
  <c r="J14" i="1"/>
  <c r="M16" i="1"/>
  <c r="M19" i="1"/>
  <c r="M21" i="1"/>
  <c r="V29" i="1"/>
  <c r="V34" i="1"/>
  <c r="S50" i="1"/>
  <c r="S56" i="1"/>
  <c r="H3" i="1"/>
  <c r="H11" i="1"/>
  <c r="J4" i="1"/>
  <c r="V7" i="1"/>
  <c r="G18" i="1"/>
  <c r="V19" i="1"/>
  <c r="M23" i="1"/>
  <c r="J35" i="1"/>
  <c r="J41" i="1"/>
  <c r="M47" i="1"/>
  <c r="V50" i="1"/>
  <c r="J22" i="1"/>
  <c r="J44" i="1"/>
  <c r="J18" i="1"/>
  <c r="J24" i="1"/>
  <c r="J42" i="1"/>
  <c r="N3" i="1"/>
  <c r="N51" i="1"/>
  <c r="M11" i="1"/>
  <c r="M13" i="1"/>
  <c r="M18" i="1"/>
  <c r="G22" i="1"/>
  <c r="V35" i="1"/>
  <c r="M43" i="1"/>
  <c r="M48" i="1"/>
  <c r="V52" i="1"/>
  <c r="M57" i="1"/>
  <c r="G15" i="1"/>
  <c r="G21" i="1"/>
  <c r="G7" i="1"/>
  <c r="S17" i="1"/>
  <c r="S24" i="1"/>
  <c r="T3" i="1"/>
  <c r="T11" i="1"/>
  <c r="M4" i="1"/>
  <c r="M6" i="1"/>
  <c r="M14" i="1"/>
  <c r="M15" i="1"/>
  <c r="S16" i="1"/>
  <c r="S22" i="1"/>
  <c r="S28" i="1"/>
  <c r="S30" i="1"/>
  <c r="M33" i="1"/>
  <c r="S38" i="1"/>
  <c r="M41" i="1"/>
  <c r="S44" i="1"/>
  <c r="G49" i="1"/>
  <c r="G52" i="1"/>
  <c r="J54" i="1"/>
  <c r="G58" i="1"/>
  <c r="S18" i="1"/>
  <c r="G38" i="1"/>
  <c r="S40" i="1"/>
  <c r="G44" i="1"/>
  <c r="G46" i="1"/>
  <c r="S53" i="1"/>
  <c r="S32" i="1"/>
  <c r="S55" i="1"/>
  <c r="V3" i="1"/>
  <c r="M5" i="1"/>
  <c r="M7" i="1"/>
  <c r="G10" i="1"/>
  <c r="J12" i="1"/>
  <c r="S13" i="1"/>
  <c r="S14" i="1"/>
  <c r="V15" i="1"/>
  <c r="M20" i="1"/>
  <c r="S21" i="1"/>
  <c r="M25" i="1"/>
  <c r="V28" i="1"/>
  <c r="G34" i="1"/>
  <c r="S36" i="1"/>
  <c r="V38" i="1"/>
  <c r="S46" i="1"/>
  <c r="M49" i="1"/>
  <c r="M52" i="1"/>
  <c r="M54" i="1"/>
  <c r="M58" i="1"/>
  <c r="G28" i="1"/>
  <c r="S3" i="1"/>
  <c r="G36" i="1"/>
  <c r="S57" i="1"/>
  <c r="V4" i="1"/>
  <c r="S6" i="1"/>
  <c r="G8" i="1"/>
  <c r="M10" i="1"/>
  <c r="G11" i="1"/>
  <c r="M12" i="1"/>
  <c r="G19" i="1"/>
  <c r="N20" i="1"/>
  <c r="M29" i="1"/>
  <c r="V30" i="1"/>
  <c r="J34" i="1"/>
  <c r="V36" i="1"/>
  <c r="M39" i="1"/>
  <c r="G42" i="1"/>
  <c r="V44" i="1"/>
  <c r="V46" i="1"/>
  <c r="S49" i="1"/>
  <c r="G56" i="1"/>
  <c r="V58" i="1"/>
  <c r="P24" i="1"/>
  <c r="P26" i="1"/>
  <c r="P32" i="1"/>
  <c r="Q10" i="1"/>
  <c r="P58" i="1"/>
  <c r="P56" i="1"/>
  <c r="P54" i="1"/>
  <c r="P52" i="1"/>
  <c r="P50" i="1"/>
  <c r="P48" i="1"/>
  <c r="P46" i="1"/>
  <c r="P49" i="1"/>
  <c r="Q3" i="1"/>
  <c r="P55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57" i="1"/>
  <c r="P53" i="1"/>
  <c r="P44" i="1"/>
  <c r="P43" i="1"/>
  <c r="P36" i="1"/>
  <c r="P35" i="1"/>
  <c r="P28" i="1"/>
  <c r="P27" i="1"/>
  <c r="P45" i="1"/>
  <c r="P34" i="1"/>
  <c r="P30" i="1"/>
  <c r="P23" i="1"/>
  <c r="P42" i="1"/>
  <c r="P38" i="1"/>
  <c r="P31" i="1"/>
  <c r="P39" i="1"/>
  <c r="P41" i="1"/>
  <c r="P29" i="1"/>
  <c r="P37" i="1"/>
  <c r="P33" i="1"/>
  <c r="H13" i="1"/>
  <c r="P25" i="1"/>
  <c r="P47" i="1"/>
  <c r="P51" i="1"/>
  <c r="W3" i="1"/>
  <c r="N47" i="1"/>
  <c r="J11" i="1"/>
  <c r="V14" i="1"/>
  <c r="J16" i="1"/>
  <c r="V18" i="1"/>
  <c r="J20" i="1"/>
  <c r="V22" i="1"/>
  <c r="V23" i="1"/>
  <c r="V26" i="1"/>
  <c r="J32" i="1"/>
  <c r="J36" i="1"/>
  <c r="J43" i="1"/>
  <c r="V45" i="1"/>
  <c r="V56" i="1"/>
  <c r="J58" i="1"/>
  <c r="K10" i="1"/>
  <c r="J9" i="1"/>
  <c r="J26" i="1"/>
  <c r="J33" i="1"/>
  <c r="N36" i="1"/>
  <c r="N52" i="1"/>
  <c r="J57" i="1"/>
  <c r="J55" i="1"/>
  <c r="J53" i="1"/>
  <c r="J51" i="1"/>
  <c r="J49" i="1"/>
  <c r="J47" i="1"/>
  <c r="J50" i="1"/>
  <c r="J13" i="1"/>
  <c r="J6" i="1"/>
  <c r="J10" i="1"/>
  <c r="K3" i="1"/>
  <c r="J56" i="1"/>
  <c r="J46" i="1"/>
  <c r="J39" i="1"/>
  <c r="J38" i="1"/>
  <c r="J31" i="1"/>
  <c r="J30" i="1"/>
  <c r="J23" i="1"/>
  <c r="J21" i="1"/>
  <c r="J17" i="1"/>
  <c r="J52" i="1"/>
  <c r="J48" i="1"/>
  <c r="J7" i="1"/>
  <c r="J3" i="1"/>
  <c r="V57" i="1"/>
  <c r="V55" i="1"/>
  <c r="V53" i="1"/>
  <c r="V51" i="1"/>
  <c r="V49" i="1"/>
  <c r="V47" i="1"/>
  <c r="V54" i="1"/>
  <c r="V12" i="1"/>
  <c r="V9" i="1"/>
  <c r="V5" i="1"/>
  <c r="V13" i="1"/>
  <c r="W10" i="1"/>
  <c r="V6" i="1"/>
  <c r="V41" i="1"/>
  <c r="V40" i="1"/>
  <c r="V33" i="1"/>
  <c r="V32" i="1"/>
  <c r="V25" i="1"/>
  <c r="V24" i="1"/>
  <c r="V20" i="1"/>
  <c r="V16" i="1"/>
  <c r="Q16" i="1"/>
  <c r="V8" i="1"/>
  <c r="H15" i="1"/>
  <c r="V17" i="1"/>
  <c r="V21" i="1"/>
  <c r="J25" i="1"/>
  <c r="J29" i="1"/>
  <c r="V39" i="1"/>
  <c r="V42" i="1"/>
  <c r="G6" i="1"/>
  <c r="H10" i="1"/>
  <c r="G13" i="1"/>
  <c r="S58" i="1"/>
  <c r="S51" i="1"/>
  <c r="S48" i="1"/>
  <c r="S45" i="1"/>
  <c r="S43" i="1"/>
  <c r="S41" i="1"/>
  <c r="S39" i="1"/>
  <c r="S37" i="1"/>
  <c r="S35" i="1"/>
  <c r="S33" i="1"/>
  <c r="S31" i="1"/>
  <c r="S29" i="1"/>
  <c r="S27" i="1"/>
  <c r="S25" i="1"/>
  <c r="S23" i="1"/>
  <c r="S15" i="1"/>
  <c r="G16" i="1"/>
  <c r="S19" i="1"/>
  <c r="G20" i="1"/>
  <c r="G24" i="1"/>
  <c r="S26" i="1"/>
  <c r="G32" i="1"/>
  <c r="S34" i="1"/>
  <c r="S42" i="1"/>
  <c r="S5" i="1"/>
  <c r="S9" i="1"/>
  <c r="G47" i="1"/>
  <c r="G51" i="1"/>
  <c r="G48" i="1"/>
  <c r="G57" i="1"/>
  <c r="G54" i="1"/>
  <c r="G45" i="1"/>
  <c r="G43" i="1"/>
  <c r="G41" i="1"/>
  <c r="G39" i="1"/>
  <c r="G37" i="1"/>
  <c r="G35" i="1"/>
  <c r="G33" i="1"/>
  <c r="G31" i="1"/>
  <c r="G29" i="1"/>
  <c r="G27" i="1"/>
  <c r="G25" i="1"/>
  <c r="G23" i="1"/>
  <c r="S4" i="1"/>
  <c r="G5" i="1"/>
  <c r="S8" i="1"/>
  <c r="G9" i="1"/>
  <c r="G12" i="1"/>
  <c r="M24" i="1"/>
  <c r="M26" i="1"/>
  <c r="M28" i="1"/>
  <c r="M30" i="1"/>
  <c r="M32" i="1"/>
  <c r="M34" i="1"/>
  <c r="M36" i="1"/>
  <c r="M38" i="1"/>
  <c r="M40" i="1"/>
  <c r="M42" i="1"/>
  <c r="M44" i="1"/>
  <c r="M46" i="1"/>
  <c r="M53" i="1"/>
  <c r="T39" i="1"/>
  <c r="W24" i="1"/>
  <c r="W40" i="1"/>
  <c r="T47" i="1"/>
  <c r="K55" i="1"/>
  <c r="T23" i="1"/>
  <c r="K47" i="1"/>
  <c r="T31" i="1"/>
  <c r="T15" i="1"/>
  <c r="W32" i="1"/>
  <c r="K23" i="1"/>
  <c r="T57" i="1"/>
  <c r="W48" i="1"/>
  <c r="K31" i="1"/>
  <c r="W56" i="1"/>
  <c r="W39" i="1"/>
  <c r="K39" i="1"/>
  <c r="H33" i="1"/>
  <c r="N28" i="1"/>
  <c r="N44" i="1"/>
  <c r="K54" i="1"/>
  <c r="H17" i="1"/>
  <c r="H41" i="1"/>
  <c r="N55" i="1"/>
  <c r="H53" i="1"/>
  <c r="K32" i="1"/>
  <c r="N23" i="1"/>
  <c r="H49" i="1"/>
  <c r="H57" i="1"/>
  <c r="N31" i="1"/>
  <c r="N15" i="1"/>
  <c r="K24" i="1"/>
  <c r="K56" i="1"/>
  <c r="K40" i="1"/>
  <c r="K16" i="1"/>
  <c r="T25" i="1"/>
  <c r="T17" i="1"/>
  <c r="T33" i="1"/>
  <c r="T41" i="1"/>
  <c r="Q53" i="1"/>
  <c r="H23" i="1"/>
  <c r="T32" i="1"/>
  <c r="H39" i="1"/>
  <c r="T48" i="1"/>
  <c r="W23" i="1"/>
  <c r="H40" i="1"/>
  <c r="Q17" i="1"/>
  <c r="Q15" i="1"/>
  <c r="H48" i="1"/>
  <c r="Q49" i="1"/>
  <c r="H56" i="1"/>
  <c r="H32" i="1"/>
  <c r="Q57" i="1"/>
  <c r="Q41" i="1"/>
  <c r="Q23" i="1"/>
  <c r="Q47" i="1"/>
  <c r="W33" i="1"/>
  <c r="Q31" i="1"/>
  <c r="T13" i="1"/>
  <c r="H16" i="1"/>
  <c r="Q25" i="1"/>
  <c r="W49" i="1"/>
  <c r="Q55" i="1"/>
  <c r="N32" i="1"/>
  <c r="H47" i="1"/>
  <c r="Q56" i="1"/>
  <c r="T24" i="1"/>
  <c r="W47" i="1"/>
  <c r="Q37" i="1"/>
  <c r="W55" i="1"/>
  <c r="H31" i="1"/>
  <c r="W31" i="1"/>
  <c r="T16" i="1"/>
  <c r="N24" i="1"/>
  <c r="T40" i="1"/>
  <c r="N40" i="1"/>
  <c r="N56" i="1"/>
  <c r="N16" i="1"/>
  <c r="K12" i="1"/>
  <c r="N41" i="1"/>
  <c r="N29" i="1"/>
  <c r="N57" i="1"/>
  <c r="N33" i="1"/>
  <c r="N49" i="1"/>
  <c r="K41" i="1"/>
  <c r="W17" i="1"/>
  <c r="N58" i="1"/>
  <c r="W25" i="1"/>
  <c r="K33" i="1"/>
  <c r="K57" i="1"/>
  <c r="T46" i="1"/>
  <c r="K49" i="1"/>
  <c r="W41" i="1"/>
  <c r="K17" i="1"/>
  <c r="K36" i="1"/>
  <c r="K20" i="1"/>
  <c r="W53" i="1"/>
  <c r="T50" i="1"/>
  <c r="W44" i="1"/>
  <c r="T54" i="1"/>
  <c r="T22" i="1"/>
  <c r="Q40" i="1"/>
  <c r="Q48" i="1"/>
  <c r="Q38" i="1"/>
  <c r="T38" i="1"/>
  <c r="N17" i="1"/>
  <c r="H29" i="1"/>
  <c r="H20" i="1"/>
  <c r="H37" i="1"/>
  <c r="Q14" i="1"/>
  <c r="H12" i="1"/>
  <c r="Q22" i="1"/>
  <c r="N14" i="1"/>
  <c r="N54" i="1"/>
  <c r="H45" i="1"/>
  <c r="N22" i="1"/>
  <c r="Q20" i="1"/>
  <c r="N38" i="1"/>
  <c r="H21" i="1"/>
  <c r="W38" i="1"/>
  <c r="H14" i="1"/>
  <c r="T29" i="1"/>
  <c r="W28" i="1"/>
  <c r="H22" i="1"/>
  <c r="N46" i="1"/>
  <c r="T37" i="1"/>
  <c r="N18" i="1"/>
  <c r="T53" i="1"/>
  <c r="K52" i="1"/>
  <c r="T45" i="1"/>
  <c r="N50" i="1"/>
  <c r="W20" i="1"/>
  <c r="K28" i="1"/>
  <c r="H38" i="1"/>
  <c r="T21" i="1"/>
  <c r="N26" i="1"/>
  <c r="K44" i="1"/>
  <c r="H30" i="1"/>
  <c r="H54" i="1"/>
  <c r="N34" i="1"/>
  <c r="W36" i="1"/>
  <c r="Q44" i="1"/>
  <c r="W52" i="1"/>
  <c r="Q52" i="1"/>
  <c r="Q45" i="1"/>
  <c r="K22" i="1"/>
  <c r="W45" i="1"/>
  <c r="W21" i="1"/>
  <c r="Q13" i="1"/>
  <c r="H36" i="1"/>
  <c r="T12" i="1"/>
  <c r="W13" i="1"/>
  <c r="Q21" i="1"/>
  <c r="T36" i="1"/>
  <c r="T30" i="1"/>
  <c r="W29" i="1"/>
  <c r="W54" i="1"/>
  <c r="Q54" i="1"/>
  <c r="Q30" i="1"/>
  <c r="Q12" i="1"/>
  <c r="N53" i="1"/>
  <c r="K14" i="1"/>
  <c r="W30" i="1"/>
  <c r="K29" i="1"/>
  <c r="K45" i="1"/>
  <c r="K30" i="1"/>
  <c r="T52" i="1"/>
  <c r="N45" i="1"/>
  <c r="N21" i="1"/>
  <c r="H52" i="1"/>
  <c r="Q28" i="1"/>
  <c r="K21" i="1"/>
  <c r="K38" i="1"/>
  <c r="T28" i="1"/>
  <c r="T44" i="1"/>
  <c r="N37" i="1"/>
  <c r="K37" i="1"/>
  <c r="W14" i="1"/>
  <c r="H44" i="1"/>
  <c r="K53" i="1"/>
  <c r="W46" i="1"/>
  <c r="H27" i="1"/>
  <c r="H35" i="1"/>
  <c r="T27" i="1"/>
  <c r="H19" i="1"/>
  <c r="N19" i="1"/>
  <c r="N11" i="1"/>
  <c r="H51" i="1"/>
  <c r="H43" i="1"/>
  <c r="T51" i="1"/>
  <c r="T58" i="1"/>
  <c r="T34" i="1"/>
  <c r="T26" i="1"/>
  <c r="T18" i="1"/>
  <c r="T42" i="1"/>
  <c r="N35" i="1"/>
  <c r="N27" i="1"/>
  <c r="N43" i="1"/>
  <c r="T35" i="1"/>
  <c r="T43" i="1"/>
  <c r="T19" i="1"/>
  <c r="H50" i="1"/>
  <c r="H26" i="1"/>
  <c r="H58" i="1"/>
  <c r="H42" i="1"/>
  <c r="H34" i="1"/>
  <c r="H18" i="1"/>
  <c r="Q19" i="1"/>
  <c r="Q11" i="1"/>
  <c r="Q43" i="1"/>
  <c r="Q35" i="1"/>
  <c r="Q27" i="1"/>
  <c r="Q51" i="1"/>
  <c r="Q18" i="1"/>
  <c r="Q58" i="1"/>
  <c r="Q42" i="1"/>
  <c r="Q26" i="1"/>
  <c r="Q34" i="1"/>
  <c r="Q50" i="1"/>
  <c r="K51" i="1"/>
  <c r="K11" i="1"/>
  <c r="K19" i="1"/>
  <c r="K43" i="1"/>
  <c r="K35" i="1"/>
  <c r="K27" i="1"/>
  <c r="W27" i="1"/>
  <c r="W51" i="1"/>
  <c r="W43" i="1"/>
  <c r="W35" i="1"/>
  <c r="W11" i="1"/>
  <c r="W19" i="1"/>
  <c r="K50" i="1"/>
  <c r="K58" i="1"/>
  <c r="K18" i="1"/>
  <c r="K26" i="1"/>
  <c r="K34" i="1"/>
  <c r="K42" i="1"/>
  <c r="W50" i="1"/>
  <c r="W58" i="1"/>
  <c r="W34" i="1"/>
  <c r="W42" i="1"/>
  <c r="W26" i="1"/>
  <c r="W18" i="1"/>
</calcChain>
</file>

<file path=xl/sharedStrings.xml><?xml version="1.0" encoding="utf-8"?>
<sst xmlns="http://schemas.openxmlformats.org/spreadsheetml/2006/main" count="110" uniqueCount="67">
  <si>
    <t>Adgroup 1</t>
  </si>
  <si>
    <t>Adgroup 1 keywords</t>
  </si>
  <si>
    <t>Ad group 2</t>
  </si>
  <si>
    <t>Ad group 2 keywords</t>
  </si>
  <si>
    <t>Adgroup 3</t>
  </si>
  <si>
    <t>Adgroup 3 keywords</t>
  </si>
  <si>
    <t>Adgroup 4</t>
  </si>
  <si>
    <t>Adgroup 4 keywords</t>
  </si>
  <si>
    <t>Adgroup 5</t>
  </si>
  <si>
    <t>Adgroup 5 keywords</t>
  </si>
  <si>
    <t>Adgroup 6</t>
  </si>
  <si>
    <t>Adgroup 6 keywords</t>
  </si>
  <si>
    <t>state abbreviation</t>
  </si>
  <si>
    <t>city name</t>
  </si>
  <si>
    <t>1.)</t>
  </si>
  <si>
    <t>2.)</t>
  </si>
  <si>
    <t>3.)</t>
  </si>
  <si>
    <t>affordable</t>
  </si>
  <si>
    <t>4.)</t>
  </si>
  <si>
    <t>5.)</t>
  </si>
  <si>
    <t>6.)</t>
  </si>
  <si>
    <t>best</t>
  </si>
  <si>
    <t>7.)</t>
  </si>
  <si>
    <t>ad group 1 keywords</t>
  </si>
  <si>
    <t xml:space="preserve">Adgroup 1 </t>
  </si>
  <si>
    <t>ad group 2</t>
  </si>
  <si>
    <t>ad group 2 keywords</t>
  </si>
  <si>
    <t>ad group 3</t>
  </si>
  <si>
    <t>ad group 3 keywords</t>
  </si>
  <si>
    <t>ad group 4</t>
  </si>
  <si>
    <t>ad group 4 keywords</t>
  </si>
  <si>
    <t>ad group 5</t>
  </si>
  <si>
    <t>ad group 5 keywords</t>
  </si>
  <si>
    <t>category (root)</t>
  </si>
  <si>
    <t>type of product (root)</t>
  </si>
  <si>
    <t>region</t>
  </si>
  <si>
    <t>florida</t>
  </si>
  <si>
    <t>property variation</t>
  </si>
  <si>
    <t>fl</t>
  </si>
  <si>
    <t>cheap</t>
  </si>
  <si>
    <t>cheapest</t>
  </si>
  <si>
    <t>most affordable</t>
  </si>
  <si>
    <t>the best</t>
  </si>
  <si>
    <t>moving company</t>
  </si>
  <si>
    <t>moving companies</t>
  </si>
  <si>
    <t>commercial moving companies</t>
  </si>
  <si>
    <t>commercial moving company</t>
  </si>
  <si>
    <t>relocation services</t>
  </si>
  <si>
    <t>pompano beach</t>
  </si>
  <si>
    <t>lowest price</t>
  </si>
  <si>
    <t>search query variation 1</t>
  </si>
  <si>
    <t>search query variation 2</t>
  </si>
  <si>
    <t>search query variation 3</t>
  </si>
  <si>
    <t>search query variation 4</t>
  </si>
  <si>
    <t>search query variation 5</t>
  </si>
  <si>
    <t>Keyword Research Worksheet</t>
  </si>
  <si>
    <t>Instructions:</t>
  </si>
  <si>
    <t xml:space="preserve">1. On the blank sheet, enter the information found in column B as shown in the "pre-filled template" sheet. </t>
  </si>
  <si>
    <t xml:space="preserve">2. When finished, you will have an organized set of keywords grouped into themes which can be used for ad groups in an Adwords campaign. </t>
  </si>
  <si>
    <t xml:space="preserve">3. The set of keywords are grouped into three sets. </t>
  </si>
  <si>
    <t>4. The first, contains a combination of the state, city and search query combination. (white)</t>
  </si>
  <si>
    <t>5. The second, contains a combination of the state and search query combination. No city names are present in this set. (green)</t>
  </si>
  <si>
    <t>6. The third set contains keywords that do not include city or states in the keywords. (yellow)</t>
  </si>
  <si>
    <t xml:space="preserve">7. Below line 66 the same keywords are repeated but each keyword is tagged with a broad modifier for you to use if you'd like. </t>
  </si>
  <si>
    <t>Check out Sergio's Twitter for more great tips and tricks!</t>
  </si>
  <si>
    <t xml:space="preserve">Spreadsheet courtesy of Sergio Aicardi of The Miami SEO Company. Used with permission. </t>
  </si>
  <si>
    <t xml:space="preserve">Keep an eye out for Sergio's "Adwords Editor-Ready CSV Generator" that uses this type of logic on a massive scale to seamlessly create multiple campaigns with granular ad groups containing tons of keywords!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</si>
</sst>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0"/>
      <color theme="9" tint="-0.249977111117893"/>
      <name val="Arial"/>
      <family val="2"/>
    </font>
    <font>
      <sz val="24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name val="Arial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solid">
        <fgColor rgb="FFE06666"/>
        <bgColor rgb="FFE06666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E69138"/>
        <bgColor rgb="FFE69138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theme="0"/>
        <bgColor rgb="FFE69138"/>
      </patternFill>
    </fill>
    <fill>
      <patternFill patternType="solid">
        <fgColor theme="0" tint="-0.34998626667073579"/>
        <bgColor rgb="FF45818E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5" fillId="7" borderId="7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3" fillId="6" borderId="14" xfId="0" applyFont="1" applyFill="1" applyBorder="1" applyAlignment="1">
      <alignment wrapText="1"/>
    </xf>
    <xf numFmtId="0" fontId="1" fillId="6" borderId="14" xfId="0" applyFont="1" applyFill="1" applyBorder="1" applyAlignment="1">
      <alignment wrapText="1"/>
    </xf>
    <xf numFmtId="0" fontId="0" fillId="0" borderId="12" xfId="0" applyBorder="1"/>
    <xf numFmtId="0" fontId="1" fillId="9" borderId="12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4" fillId="10" borderId="6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9" fillId="0" borderId="0" xfId="0" applyFont="1"/>
    <xf numFmtId="0" fontId="1" fillId="2" borderId="16" xfId="0" applyFont="1" applyFill="1" applyBorder="1" applyAlignment="1">
      <alignment wrapText="1"/>
    </xf>
    <xf numFmtId="0" fontId="1" fillId="5" borderId="14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10" borderId="6" xfId="0" applyFont="1" applyFill="1" applyBorder="1" applyAlignment="1">
      <alignment wrapText="1"/>
    </xf>
    <xf numFmtId="0" fontId="0" fillId="2" borderId="11" xfId="0" applyFill="1" applyBorder="1"/>
    <xf numFmtId="0" fontId="1" fillId="11" borderId="1" xfId="0" applyFont="1" applyFill="1" applyBorder="1" applyAlignment="1">
      <alignment wrapText="1"/>
    </xf>
    <xf numFmtId="0" fontId="0" fillId="11" borderId="12" xfId="0" applyFill="1" applyBorder="1"/>
    <xf numFmtId="0" fontId="0" fillId="11" borderId="0" xfId="0" applyFill="1"/>
    <xf numFmtId="0" fontId="1" fillId="11" borderId="13" xfId="0" applyFont="1" applyFill="1" applyBorder="1" applyAlignment="1">
      <alignment wrapText="1"/>
    </xf>
    <xf numFmtId="0" fontId="1" fillId="11" borderId="14" xfId="0" applyFont="1" applyFill="1" applyBorder="1" applyAlignment="1">
      <alignment wrapText="1"/>
    </xf>
    <xf numFmtId="0" fontId="1" fillId="11" borderId="18" xfId="0" applyFont="1" applyFill="1" applyBorder="1" applyAlignment="1">
      <alignment wrapText="1"/>
    </xf>
    <xf numFmtId="0" fontId="0" fillId="11" borderId="11" xfId="0" applyFill="1" applyBorder="1"/>
    <xf numFmtId="0" fontId="0" fillId="12" borderId="11" xfId="0" applyFill="1" applyBorder="1"/>
    <xf numFmtId="0" fontId="1" fillId="12" borderId="12" xfId="0" applyFont="1" applyFill="1" applyBorder="1" applyAlignment="1">
      <alignment wrapText="1"/>
    </xf>
    <xf numFmtId="0" fontId="1" fillId="12" borderId="14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0" fillId="12" borderId="0" xfId="0" applyFill="1"/>
    <xf numFmtId="0" fontId="0" fillId="14" borderId="12" xfId="0" applyFill="1" applyBorder="1"/>
    <xf numFmtId="0" fontId="1" fillId="14" borderId="12" xfId="0" applyFont="1" applyFill="1" applyBorder="1" applyAlignment="1">
      <alignment wrapText="1"/>
    </xf>
    <xf numFmtId="0" fontId="0" fillId="12" borderId="12" xfId="0" applyFill="1" applyBorder="1"/>
    <xf numFmtId="0" fontId="7" fillId="2" borderId="14" xfId="0" applyFont="1" applyFill="1" applyBorder="1" applyAlignment="1">
      <alignment wrapText="1"/>
    </xf>
    <xf numFmtId="0" fontId="1" fillId="14" borderId="14" xfId="0" applyFont="1" applyFill="1" applyBorder="1" applyAlignment="1">
      <alignment wrapText="1"/>
    </xf>
    <xf numFmtId="0" fontId="1" fillId="14" borderId="1" xfId="0" applyFont="1" applyFill="1" applyBorder="1" applyAlignment="1">
      <alignment wrapText="1"/>
    </xf>
    <xf numFmtId="0" fontId="1" fillId="14" borderId="15" xfId="0" applyFont="1" applyFill="1" applyBorder="1" applyAlignment="1">
      <alignment wrapText="1"/>
    </xf>
    <xf numFmtId="0" fontId="0" fillId="14" borderId="11" xfId="0" applyFill="1" applyBorder="1"/>
    <xf numFmtId="0" fontId="7" fillId="2" borderId="12" xfId="0" applyFont="1" applyFill="1" applyBorder="1" applyAlignment="1">
      <alignment wrapText="1"/>
    </xf>
    <xf numFmtId="0" fontId="10" fillId="13" borderId="12" xfId="0" applyFont="1" applyFill="1" applyBorder="1"/>
    <xf numFmtId="0" fontId="10" fillId="13" borderId="12" xfId="0" applyFont="1" applyFill="1" applyBorder="1" applyAlignment="1">
      <alignment wrapText="1"/>
    </xf>
    <xf numFmtId="0" fontId="0" fillId="14" borderId="19" xfId="0" applyFill="1" applyBorder="1"/>
    <xf numFmtId="0" fontId="1" fillId="12" borderId="19" xfId="0" applyFont="1" applyFill="1" applyBorder="1" applyAlignment="1">
      <alignment wrapText="1"/>
    </xf>
    <xf numFmtId="0" fontId="0" fillId="12" borderId="19" xfId="0" applyFill="1" applyBorder="1"/>
    <xf numFmtId="0" fontId="0" fillId="14" borderId="20" xfId="0" applyFill="1" applyBorder="1"/>
    <xf numFmtId="0" fontId="1" fillId="14" borderId="21" xfId="0" applyFont="1" applyFill="1" applyBorder="1" applyAlignment="1">
      <alignment wrapText="1"/>
    </xf>
    <xf numFmtId="0" fontId="0" fillId="13" borderId="12" xfId="0" applyFill="1" applyBorder="1"/>
    <xf numFmtId="0" fontId="0" fillId="13" borderId="11" xfId="0" applyFill="1" applyBorder="1"/>
    <xf numFmtId="0" fontId="1" fillId="13" borderId="12" xfId="0" applyFont="1" applyFill="1" applyBorder="1" applyAlignment="1">
      <alignment wrapText="1"/>
    </xf>
    <xf numFmtId="0" fontId="1" fillId="13" borderId="14" xfId="0" applyFont="1" applyFill="1" applyBorder="1" applyAlignment="1">
      <alignment wrapText="1"/>
    </xf>
    <xf numFmtId="0" fontId="1" fillId="13" borderId="10" xfId="0" applyFont="1" applyFill="1" applyBorder="1" applyAlignment="1">
      <alignment wrapText="1"/>
    </xf>
    <xf numFmtId="0" fontId="0" fillId="13" borderId="0" xfId="0" applyFill="1"/>
    <xf numFmtId="0" fontId="11" fillId="0" borderId="0" xfId="0" applyFont="1"/>
    <xf numFmtId="0" fontId="0" fillId="0" borderId="11" xfId="0" applyFill="1" applyBorder="1"/>
    <xf numFmtId="0" fontId="0" fillId="0" borderId="0" xfId="0" applyFont="1"/>
    <xf numFmtId="0" fontId="14" fillId="0" borderId="0" xfId="0" applyFont="1"/>
    <xf numFmtId="0" fontId="12" fillId="0" borderId="0" xfId="9"/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company/2821922" TargetMode="External"/><Relationship Id="rId4" Type="http://schemas.openxmlformats.org/officeDocument/2006/relationships/image" Target="../media/image2.png"/><Relationship Id="rId5" Type="http://schemas.openxmlformats.org/officeDocument/2006/relationships/hyperlink" Target="https://twitter.com/semrush" TargetMode="External"/><Relationship Id="rId6" Type="http://schemas.openxmlformats.org/officeDocument/2006/relationships/image" Target="../media/image3.png"/><Relationship Id="rId7" Type="http://schemas.openxmlformats.org/officeDocument/2006/relationships/hyperlink" Target="http://www.semrush.com/blog/" TargetMode="External"/><Relationship Id="rId8" Type="http://schemas.openxmlformats.org/officeDocument/2006/relationships/image" Target="../media/image4.png"/><Relationship Id="rId9" Type="http://schemas.openxmlformats.org/officeDocument/2006/relationships/hyperlink" Target="https://www.facebook.com/SEMrush" TargetMode="External"/><Relationship Id="rId10" Type="http://schemas.openxmlformats.org/officeDocument/2006/relationships/image" Target="../media/image5.jpg"/><Relationship Id="rId1" Type="http://schemas.openxmlformats.org/officeDocument/2006/relationships/hyperlink" Target="http://www.semrush.com/" TargetMode="External"/><Relationship Id="rId2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company/2821922" TargetMode="External"/><Relationship Id="rId4" Type="http://schemas.openxmlformats.org/officeDocument/2006/relationships/image" Target="../media/image2.png"/><Relationship Id="rId5" Type="http://schemas.openxmlformats.org/officeDocument/2006/relationships/hyperlink" Target="https://twitter.com/semrush" TargetMode="External"/><Relationship Id="rId6" Type="http://schemas.openxmlformats.org/officeDocument/2006/relationships/image" Target="../media/image3.png"/><Relationship Id="rId7" Type="http://schemas.openxmlformats.org/officeDocument/2006/relationships/hyperlink" Target="http://www.semrush.com/blog/" TargetMode="External"/><Relationship Id="rId8" Type="http://schemas.openxmlformats.org/officeDocument/2006/relationships/image" Target="../media/image4.png"/><Relationship Id="rId9" Type="http://schemas.openxmlformats.org/officeDocument/2006/relationships/hyperlink" Target="https://www.facebook.com/SEMrush" TargetMode="External"/><Relationship Id="rId10" Type="http://schemas.openxmlformats.org/officeDocument/2006/relationships/image" Target="../media/image5.jpg"/><Relationship Id="rId1" Type="http://schemas.openxmlformats.org/officeDocument/2006/relationships/hyperlink" Target="http://www.semrush.com/" TargetMode="External"/><Relationship Id="rId2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mrush.com/" TargetMode="External"/><Relationship Id="rId2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0</xdr:row>
      <xdr:rowOff>114300</xdr:rowOff>
    </xdr:from>
    <xdr:to>
      <xdr:col>0</xdr:col>
      <xdr:colOff>3886201</xdr:colOff>
      <xdr:row>0</xdr:row>
      <xdr:rowOff>546099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1" y="114300"/>
          <a:ext cx="3860800" cy="431799"/>
        </a:xfrm>
        <a:prstGeom prst="rect">
          <a:avLst/>
        </a:prstGeom>
      </xdr:spPr>
    </xdr:pic>
    <xdr:clientData/>
  </xdr:twoCellAnchor>
  <xdr:twoCellAnchor editAs="oneCell">
    <xdr:from>
      <xdr:col>0</xdr:col>
      <xdr:colOff>3924300</xdr:colOff>
      <xdr:row>0</xdr:row>
      <xdr:rowOff>317500</xdr:rowOff>
    </xdr:from>
    <xdr:to>
      <xdr:col>0</xdr:col>
      <xdr:colOff>4152900</xdr:colOff>
      <xdr:row>0</xdr:row>
      <xdr:rowOff>546100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24300" y="3175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4165600</xdr:colOff>
      <xdr:row>0</xdr:row>
      <xdr:rowOff>342900</xdr:rowOff>
    </xdr:from>
    <xdr:to>
      <xdr:col>0</xdr:col>
      <xdr:colOff>4394200</xdr:colOff>
      <xdr:row>1</xdr:row>
      <xdr:rowOff>0</xdr:rowOff>
    </xdr:to>
    <xdr:pic>
      <xdr:nvPicPr>
        <xdr:cNvPr id="5" name="Picture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65600" y="3429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4394200</xdr:colOff>
      <xdr:row>0</xdr:row>
      <xdr:rowOff>342900</xdr:rowOff>
    </xdr:from>
    <xdr:to>
      <xdr:col>0</xdr:col>
      <xdr:colOff>4610100</xdr:colOff>
      <xdr:row>0</xdr:row>
      <xdr:rowOff>558800</xdr:rowOff>
    </xdr:to>
    <xdr:pic>
      <xdr:nvPicPr>
        <xdr:cNvPr id="6" name="Picture 5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94200" y="342900"/>
          <a:ext cx="215900" cy="215900"/>
        </a:xfrm>
        <a:prstGeom prst="rect">
          <a:avLst/>
        </a:prstGeom>
      </xdr:spPr>
    </xdr:pic>
    <xdr:clientData/>
  </xdr:twoCellAnchor>
  <xdr:twoCellAnchor editAs="oneCell">
    <xdr:from>
      <xdr:col>0</xdr:col>
      <xdr:colOff>4635500</xdr:colOff>
      <xdr:row>0</xdr:row>
      <xdr:rowOff>355600</xdr:rowOff>
    </xdr:from>
    <xdr:to>
      <xdr:col>0</xdr:col>
      <xdr:colOff>4826000</xdr:colOff>
      <xdr:row>0</xdr:row>
      <xdr:rowOff>546100</xdr:rowOff>
    </xdr:to>
    <xdr:pic>
      <xdr:nvPicPr>
        <xdr:cNvPr id="7" name="Picture 6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635500" y="355600"/>
          <a:ext cx="190500" cy="190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114300</xdr:rowOff>
    </xdr:from>
    <xdr:to>
      <xdr:col>4</xdr:col>
      <xdr:colOff>63500</xdr:colOff>
      <xdr:row>0</xdr:row>
      <xdr:rowOff>571500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" y="114300"/>
          <a:ext cx="3797300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3924300</xdr:colOff>
      <xdr:row>0</xdr:row>
      <xdr:rowOff>317500</xdr:rowOff>
    </xdr:from>
    <xdr:to>
      <xdr:col>1</xdr:col>
      <xdr:colOff>0</xdr:colOff>
      <xdr:row>0</xdr:row>
      <xdr:rowOff>546100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24300" y="3175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4165600</xdr:colOff>
      <xdr:row>0</xdr:row>
      <xdr:rowOff>342900</xdr:rowOff>
    </xdr:from>
    <xdr:to>
      <xdr:col>1</xdr:col>
      <xdr:colOff>0</xdr:colOff>
      <xdr:row>1</xdr:row>
      <xdr:rowOff>0</xdr:rowOff>
    </xdr:to>
    <xdr:pic>
      <xdr:nvPicPr>
        <xdr:cNvPr id="4" name="Picture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65600" y="3429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4394200</xdr:colOff>
      <xdr:row>0</xdr:row>
      <xdr:rowOff>342900</xdr:rowOff>
    </xdr:from>
    <xdr:to>
      <xdr:col>1</xdr:col>
      <xdr:colOff>0</xdr:colOff>
      <xdr:row>0</xdr:row>
      <xdr:rowOff>558800</xdr:rowOff>
    </xdr:to>
    <xdr:pic>
      <xdr:nvPicPr>
        <xdr:cNvPr id="5" name="Picture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94200" y="342900"/>
          <a:ext cx="215900" cy="215900"/>
        </a:xfrm>
        <a:prstGeom prst="rect">
          <a:avLst/>
        </a:prstGeom>
      </xdr:spPr>
    </xdr:pic>
    <xdr:clientData/>
  </xdr:twoCellAnchor>
  <xdr:twoCellAnchor editAs="oneCell">
    <xdr:from>
      <xdr:col>0</xdr:col>
      <xdr:colOff>4635500</xdr:colOff>
      <xdr:row>0</xdr:row>
      <xdr:rowOff>355600</xdr:rowOff>
    </xdr:from>
    <xdr:to>
      <xdr:col>1</xdr:col>
      <xdr:colOff>0</xdr:colOff>
      <xdr:row>0</xdr:row>
      <xdr:rowOff>546100</xdr:rowOff>
    </xdr:to>
    <xdr:pic>
      <xdr:nvPicPr>
        <xdr:cNvPr id="6" name="Picture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635500" y="355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25</xdr:col>
      <xdr:colOff>25400</xdr:colOff>
      <xdr:row>0</xdr:row>
      <xdr:rowOff>114300</xdr:rowOff>
    </xdr:from>
    <xdr:to>
      <xdr:col>26</xdr:col>
      <xdr:colOff>1828800</xdr:colOff>
      <xdr:row>0</xdr:row>
      <xdr:rowOff>546099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00200" y="114300"/>
          <a:ext cx="3860800" cy="431799"/>
        </a:xfrm>
        <a:prstGeom prst="rect">
          <a:avLst/>
        </a:prstGeom>
      </xdr:spPr>
    </xdr:pic>
    <xdr:clientData/>
  </xdr:twoCellAnchor>
  <xdr:twoCellAnchor editAs="oneCell">
    <xdr:from>
      <xdr:col>25</xdr:col>
      <xdr:colOff>3924300</xdr:colOff>
      <xdr:row>0</xdr:row>
      <xdr:rowOff>317500</xdr:rowOff>
    </xdr:from>
    <xdr:to>
      <xdr:col>26</xdr:col>
      <xdr:colOff>0</xdr:colOff>
      <xdr:row>0</xdr:row>
      <xdr:rowOff>546100</xdr:rowOff>
    </xdr:to>
    <xdr:pic>
      <xdr:nvPicPr>
        <xdr:cNvPr id="8" name="Picture 7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24300" y="3175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25</xdr:col>
      <xdr:colOff>4165600</xdr:colOff>
      <xdr:row>0</xdr:row>
      <xdr:rowOff>342900</xdr:rowOff>
    </xdr:from>
    <xdr:to>
      <xdr:col>26</xdr:col>
      <xdr:colOff>0</xdr:colOff>
      <xdr:row>1</xdr:row>
      <xdr:rowOff>0</xdr:rowOff>
    </xdr:to>
    <xdr:pic>
      <xdr:nvPicPr>
        <xdr:cNvPr id="9" name="Picture 8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65600" y="3429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25</xdr:col>
      <xdr:colOff>4394200</xdr:colOff>
      <xdr:row>0</xdr:row>
      <xdr:rowOff>342900</xdr:rowOff>
    </xdr:from>
    <xdr:to>
      <xdr:col>26</xdr:col>
      <xdr:colOff>0</xdr:colOff>
      <xdr:row>0</xdr:row>
      <xdr:rowOff>558800</xdr:rowOff>
    </xdr:to>
    <xdr:pic>
      <xdr:nvPicPr>
        <xdr:cNvPr id="10" name="Picture 9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94200" y="342900"/>
          <a:ext cx="215900" cy="215900"/>
        </a:xfrm>
        <a:prstGeom prst="rect">
          <a:avLst/>
        </a:prstGeom>
      </xdr:spPr>
    </xdr:pic>
    <xdr:clientData/>
  </xdr:twoCellAnchor>
  <xdr:twoCellAnchor editAs="oneCell">
    <xdr:from>
      <xdr:col>25</xdr:col>
      <xdr:colOff>4635500</xdr:colOff>
      <xdr:row>0</xdr:row>
      <xdr:rowOff>355600</xdr:rowOff>
    </xdr:from>
    <xdr:to>
      <xdr:col>26</xdr:col>
      <xdr:colOff>0</xdr:colOff>
      <xdr:row>0</xdr:row>
      <xdr:rowOff>546100</xdr:rowOff>
    </xdr:to>
    <xdr:pic>
      <xdr:nvPicPr>
        <xdr:cNvPr id="11" name="Picture 10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635500" y="355600"/>
          <a:ext cx="190500" cy="190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139700</xdr:rowOff>
    </xdr:from>
    <xdr:to>
      <xdr:col>3</xdr:col>
      <xdr:colOff>355600</xdr:colOff>
      <xdr:row>0</xdr:row>
      <xdr:rowOff>571499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9700"/>
          <a:ext cx="3860800" cy="431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hemiamiseocompany.com/" TargetMode="External"/><Relationship Id="rId2" Type="http://schemas.openxmlformats.org/officeDocument/2006/relationships/hyperlink" Target="http://www.twitter.com/@SEOcompanyMiami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showGridLines="0" tabSelected="1" workbookViewId="0">
      <selection activeCell="A23" sqref="A23"/>
    </sheetView>
  </sheetViews>
  <sheetFormatPr baseColWidth="10" defaultColWidth="8.83203125" defaultRowHeight="12" x14ac:dyDescent="0"/>
  <cols>
    <col min="1" max="1" width="105" customWidth="1"/>
  </cols>
  <sheetData>
    <row r="1" spans="1:1" ht="45" customHeight="1"/>
    <row r="2" spans="1:1" ht="31" customHeight="1">
      <c r="A2" s="61" t="s">
        <v>55</v>
      </c>
    </row>
    <row r="3" spans="1:1" ht="15" customHeight="1">
      <c r="A3" s="61"/>
    </row>
    <row r="4" spans="1:1" ht="15" customHeight="1">
      <c r="A4" s="64" t="s">
        <v>56</v>
      </c>
    </row>
    <row r="5" spans="1:1">
      <c r="A5" s="63" t="s">
        <v>57</v>
      </c>
    </row>
    <row r="6" spans="1:1">
      <c r="A6" s="63" t="s">
        <v>58</v>
      </c>
    </row>
    <row r="7" spans="1:1">
      <c r="A7" s="63" t="s">
        <v>59</v>
      </c>
    </row>
    <row r="8" spans="1:1">
      <c r="A8" s="63" t="s">
        <v>60</v>
      </c>
    </row>
    <row r="9" spans="1:1">
      <c r="A9" s="63" t="s">
        <v>61</v>
      </c>
    </row>
    <row r="10" spans="1:1">
      <c r="A10" s="63" t="s">
        <v>62</v>
      </c>
    </row>
    <row r="11" spans="1:1">
      <c r="A11" s="63" t="s">
        <v>63</v>
      </c>
    </row>
    <row r="13" spans="1:1">
      <c r="A13" s="65" t="s">
        <v>65</v>
      </c>
    </row>
    <row r="14" spans="1:1">
      <c r="A14" s="65" t="s">
        <v>64</v>
      </c>
    </row>
    <row r="16" spans="1:1">
      <c r="A16" t="s">
        <v>66</v>
      </c>
    </row>
  </sheetData>
  <hyperlinks>
    <hyperlink ref="A13" r:id="rId1"/>
    <hyperlink ref="A14" r:id="rId2"/>
  </hyperlinks>
  <pageMargins left="0.7" right="0.7" top="0.75" bottom="0.75" header="0.3" footer="0.3"/>
  <pageSetup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E392"/>
  <sheetViews>
    <sheetView showGridLines="0" workbookViewId="0">
      <selection activeCell="AC1" sqref="AC1"/>
    </sheetView>
  </sheetViews>
  <sheetFormatPr baseColWidth="10" defaultColWidth="63.33203125" defaultRowHeight="12" x14ac:dyDescent="0"/>
  <cols>
    <col min="1" max="1" width="5.83203125" bestFit="1" customWidth="1"/>
    <col min="2" max="2" width="27" bestFit="1" customWidth="1"/>
    <col min="3" max="3" width="1.5" customWidth="1"/>
    <col min="4" max="4" width="15" bestFit="1" customWidth="1"/>
    <col min="5" max="5" width="60" bestFit="1" customWidth="1"/>
    <col min="6" max="6" width="22" hidden="1" customWidth="1"/>
    <col min="7" max="7" width="32.5" hidden="1" customWidth="1"/>
    <col min="8" max="8" width="53.6640625" hidden="1" customWidth="1"/>
    <col min="9" max="9" width="22" hidden="1" customWidth="1"/>
    <col min="10" max="10" width="32.5" hidden="1" customWidth="1"/>
    <col min="11" max="11" width="53.6640625" hidden="1" customWidth="1"/>
    <col min="12" max="12" width="22" hidden="1" customWidth="1"/>
    <col min="13" max="13" width="32.5" hidden="1" customWidth="1"/>
    <col min="14" max="14" width="53.6640625" hidden="1" customWidth="1"/>
    <col min="15" max="15" width="22" hidden="1" customWidth="1"/>
    <col min="16" max="16" width="32.5" hidden="1" customWidth="1"/>
    <col min="17" max="17" width="53.6640625" hidden="1" customWidth="1"/>
    <col min="18" max="18" width="22" hidden="1" customWidth="1"/>
    <col min="19" max="19" width="32.5" hidden="1" customWidth="1"/>
    <col min="20" max="20" width="53.6640625" hidden="1" customWidth="1"/>
    <col min="21" max="21" width="22" hidden="1" customWidth="1"/>
    <col min="22" max="22" width="32.5" hidden="1" customWidth="1"/>
    <col min="23" max="23" width="53.6640625" hidden="1" customWidth="1"/>
    <col min="24" max="24" width="16.5" bestFit="1" customWidth="1"/>
    <col min="25" max="25" width="61.5" bestFit="1" customWidth="1"/>
    <col min="26" max="26" width="27" bestFit="1" customWidth="1"/>
    <col min="27" max="27" width="73.1640625" bestFit="1" customWidth="1"/>
    <col min="28" max="28" width="25.5" bestFit="1" customWidth="1"/>
    <col min="29" max="29" width="71.6640625" bestFit="1" customWidth="1"/>
    <col min="30" max="30" width="16.5" bestFit="1" customWidth="1"/>
    <col min="31" max="31" width="61.5" bestFit="1" customWidth="1"/>
  </cols>
  <sheetData>
    <row r="1" spans="1:31" ht="52" customHeight="1"/>
    <row r="2" spans="1:31">
      <c r="A2" s="1"/>
      <c r="B2" s="1"/>
      <c r="C2" s="1"/>
      <c r="D2" s="19" t="s">
        <v>24</v>
      </c>
      <c r="E2" s="22" t="s">
        <v>23</v>
      </c>
      <c r="F2" s="15"/>
      <c r="G2" s="15" t="s">
        <v>0</v>
      </c>
      <c r="H2" s="15" t="s">
        <v>1</v>
      </c>
      <c r="I2" s="15"/>
      <c r="J2" s="15" t="s">
        <v>2</v>
      </c>
      <c r="K2" s="15" t="s">
        <v>3</v>
      </c>
      <c r="L2" s="15"/>
      <c r="M2" s="15" t="s">
        <v>4</v>
      </c>
      <c r="N2" s="15" t="s">
        <v>5</v>
      </c>
      <c r="O2" s="15"/>
      <c r="P2" s="15" t="s">
        <v>6</v>
      </c>
      <c r="Q2" s="15" t="s">
        <v>7</v>
      </c>
      <c r="R2" s="15"/>
      <c r="S2" s="15" t="s">
        <v>8</v>
      </c>
      <c r="T2" s="15" t="s">
        <v>9</v>
      </c>
      <c r="U2" s="15"/>
      <c r="V2" s="15" t="s">
        <v>10</v>
      </c>
      <c r="W2" s="15" t="s">
        <v>11</v>
      </c>
      <c r="X2" s="23" t="s">
        <v>25</v>
      </c>
      <c r="Y2" s="12" t="s">
        <v>26</v>
      </c>
      <c r="Z2" s="19" t="s">
        <v>27</v>
      </c>
      <c r="AA2" s="8" t="s">
        <v>28</v>
      </c>
      <c r="AB2" s="19" t="s">
        <v>29</v>
      </c>
      <c r="AC2" s="8" t="s">
        <v>30</v>
      </c>
      <c r="AD2" s="19" t="s">
        <v>31</v>
      </c>
      <c r="AE2" s="8" t="s">
        <v>32</v>
      </c>
    </row>
    <row r="3" spans="1:31">
      <c r="A3" s="18"/>
      <c r="B3" s="25" t="s">
        <v>35</v>
      </c>
      <c r="C3" s="1"/>
      <c r="D3" s="21" t="str">
        <f t="shared" ref="D3:D34" si="0">$B$10</f>
        <v>moving company</v>
      </c>
      <c r="E3" s="17" t="str">
        <f>($B$20&amp;" ")&amp;D3&amp;" "&amp;$B$8</f>
        <v>best moving company pompano beach</v>
      </c>
      <c r="F3" s="17"/>
      <c r="G3" s="17" t="e">
        <f>(#REF!&amp;" ")&amp;#REF!</f>
        <v>#REF!</v>
      </c>
      <c r="H3" s="17" t="e">
        <f>(#REF!&amp;" ")&amp;#REF!</f>
        <v>#REF!</v>
      </c>
      <c r="I3" s="17"/>
      <c r="J3" s="17" t="e">
        <f>(#REF!&amp;" ")&amp;#REF!</f>
        <v>#REF!</v>
      </c>
      <c r="K3" s="17" t="e">
        <f>(#REF!&amp;" ")&amp;#REF!</f>
        <v>#REF!</v>
      </c>
      <c r="L3" s="17"/>
      <c r="M3" s="17" t="e">
        <f>(#REF!&amp;" ")&amp;#REF!</f>
        <v>#REF!</v>
      </c>
      <c r="N3" s="17" t="e">
        <f>(#REF!&amp;" ")&amp;#REF!</f>
        <v>#REF!</v>
      </c>
      <c r="O3" s="17"/>
      <c r="P3" s="17" t="e">
        <f>(#REF!&amp;" ")&amp;#REF!</f>
        <v>#REF!</v>
      </c>
      <c r="Q3" s="17" t="e">
        <f>(#REF!&amp;" ")&amp;#REF!</f>
        <v>#REF!</v>
      </c>
      <c r="R3" s="17"/>
      <c r="S3" s="17" t="e">
        <f>(#REF!&amp;" ")&amp;#REF!</f>
        <v>#REF!</v>
      </c>
      <c r="T3" s="17" t="e">
        <f>(#REF!&amp;" ")&amp;#REF!</f>
        <v>#REF!</v>
      </c>
      <c r="U3" s="17"/>
      <c r="V3" s="17" t="e">
        <f>(#REF!&amp;" ")&amp;#REF!</f>
        <v>#REF!</v>
      </c>
      <c r="W3" s="17" t="e">
        <f>(#REF!&amp;" ")&amp;#REF!</f>
        <v>#REF!</v>
      </c>
      <c r="X3" s="17" t="str">
        <f t="shared" ref="X3:X34" si="1">$B$12</f>
        <v>moving companies</v>
      </c>
      <c r="Y3" s="17" t="str">
        <f>($B$20&amp;" ")&amp;X3&amp;" "&amp;$B$8</f>
        <v>best moving companies pompano beach</v>
      </c>
      <c r="Z3" s="10" t="str">
        <f t="shared" ref="Z3:Z34" si="2">$B$14</f>
        <v>commercial moving companies</v>
      </c>
      <c r="AA3" s="17" t="str">
        <f>($B$20&amp;" ")&amp;Z3&amp;" "&amp;$B$8</f>
        <v>best commercial moving companies pompano beach</v>
      </c>
      <c r="AB3" s="1" t="str">
        <f t="shared" ref="AB3:AB34" si="3">$B$16</f>
        <v>commercial moving company</v>
      </c>
      <c r="AC3" s="17" t="str">
        <f>($B$20&amp;" ")&amp;AB3&amp;" "&amp;$B$8</f>
        <v>best commercial moving company pompano beach</v>
      </c>
      <c r="AD3" t="str">
        <f t="shared" ref="AD3:AD34" si="4">$B$18</f>
        <v>relocation services</v>
      </c>
      <c r="AE3" s="17" t="str">
        <f>($B$20&amp;" ")&amp;AD3&amp;" "&amp;$B$8</f>
        <v>best relocation services pompano beach</v>
      </c>
    </row>
    <row r="4" spans="1:31">
      <c r="A4" s="1"/>
      <c r="B4" s="1" t="s">
        <v>36</v>
      </c>
      <c r="C4" s="1"/>
      <c r="D4" s="21" t="str">
        <f t="shared" si="0"/>
        <v>moving company</v>
      </c>
      <c r="E4" s="17" t="str">
        <f>($B$20&amp;" ")&amp;D4&amp;" in "&amp;$B$8</f>
        <v>best moving company in pompano beach</v>
      </c>
      <c r="F4" s="17"/>
      <c r="G4" s="17" t="e">
        <f>(#REF!&amp;" ")&amp;#REF!</f>
        <v>#REF!</v>
      </c>
      <c r="H4" s="17" t="e">
        <f>(#REF!&amp;" ")&amp;#REF!</f>
        <v>#REF!</v>
      </c>
      <c r="I4" s="17"/>
      <c r="J4" s="17" t="e">
        <f>(#REF!&amp;" ")&amp;#REF!</f>
        <v>#REF!</v>
      </c>
      <c r="K4" s="17" t="e">
        <f>(#REF!&amp;" ")&amp;#REF!</f>
        <v>#REF!</v>
      </c>
      <c r="L4" s="17"/>
      <c r="M4" s="17" t="e">
        <f>(#REF!&amp;" ")&amp;#REF!</f>
        <v>#REF!</v>
      </c>
      <c r="N4" s="17" t="e">
        <f>(#REF!&amp;" ")&amp;#REF!</f>
        <v>#REF!</v>
      </c>
      <c r="O4" s="17"/>
      <c r="P4" s="17" t="e">
        <f>(#REF!&amp;" ")&amp;#REF!</f>
        <v>#REF!</v>
      </c>
      <c r="Q4" s="17" t="e">
        <f>(#REF!&amp;" ")&amp;#REF!</f>
        <v>#REF!</v>
      </c>
      <c r="R4" s="17"/>
      <c r="S4" s="17" t="e">
        <f>(#REF!&amp;" ")&amp;#REF!</f>
        <v>#REF!</v>
      </c>
      <c r="T4" s="17" t="e">
        <f>(#REF!&amp;" ")&amp;#REF!</f>
        <v>#REF!</v>
      </c>
      <c r="U4" s="17"/>
      <c r="V4" s="17" t="e">
        <f>(#REF!&amp;" ")&amp;#REF!</f>
        <v>#REF!</v>
      </c>
      <c r="W4" s="17" t="e">
        <f>(#REF!&amp;" ")&amp;#REF!</f>
        <v>#REF!</v>
      </c>
      <c r="X4" s="17" t="str">
        <f t="shared" si="1"/>
        <v>moving companies</v>
      </c>
      <c r="Y4" s="17" t="str">
        <f>($B$20&amp;" ")&amp;X4&amp;" in "&amp;$B$8</f>
        <v>best moving companies in pompano beach</v>
      </c>
      <c r="Z4" s="10" t="str">
        <f t="shared" si="2"/>
        <v>commercial moving companies</v>
      </c>
      <c r="AA4" s="17" t="str">
        <f>($B$20&amp;" ")&amp;Z4&amp;" in "&amp;$B$8</f>
        <v>best commercial moving companies in pompano beach</v>
      </c>
      <c r="AB4" s="1" t="str">
        <f t="shared" si="3"/>
        <v>commercial moving company</v>
      </c>
      <c r="AC4" s="17" t="str">
        <f>($B$20&amp;" ")&amp;AB4&amp;" in "&amp;$B$8</f>
        <v>best commercial moving company in pompano beach</v>
      </c>
      <c r="AD4" t="str">
        <f t="shared" si="4"/>
        <v>relocation services</v>
      </c>
      <c r="AE4" s="17" t="str">
        <f>($B$20&amp;" ")&amp;AD4&amp;" in "&amp;$B$8</f>
        <v>best relocation services in pompano beach</v>
      </c>
    </row>
    <row r="5" spans="1:31">
      <c r="A5" s="5"/>
      <c r="B5" s="5" t="s">
        <v>12</v>
      </c>
      <c r="C5" s="1"/>
      <c r="D5" s="21" t="str">
        <f t="shared" si="0"/>
        <v>moving company</v>
      </c>
      <c r="E5" s="17" t="str">
        <f>($B$21&amp;" ")&amp;D4&amp;" "&amp;$B$8</f>
        <v>affordable moving company pompano beach</v>
      </c>
      <c r="F5" s="24"/>
      <c r="G5" s="16" t="e">
        <f>(#REF!&amp;" ")&amp;#REF!</f>
        <v>#REF!</v>
      </c>
      <c r="H5" s="16" t="e">
        <f>(#REF!&amp;" ")&amp;#REF!</f>
        <v>#REF!</v>
      </c>
      <c r="I5" s="16"/>
      <c r="J5" s="16" t="e">
        <f>(#REF!&amp;" ")&amp;#REF!</f>
        <v>#REF!</v>
      </c>
      <c r="K5" s="16" t="e">
        <f>(#REF!&amp;" ")&amp;#REF!</f>
        <v>#REF!</v>
      </c>
      <c r="L5" s="16"/>
      <c r="M5" s="16" t="e">
        <f>(#REF!&amp;" ")&amp;#REF!</f>
        <v>#REF!</v>
      </c>
      <c r="N5" s="16" t="e">
        <f>(#REF!&amp;" ")&amp;#REF!</f>
        <v>#REF!</v>
      </c>
      <c r="O5" s="16"/>
      <c r="P5" s="16" t="e">
        <f>(#REF!&amp;" ")&amp;#REF!</f>
        <v>#REF!</v>
      </c>
      <c r="Q5" s="16" t="e">
        <f>(#REF!&amp;" ")&amp;#REF!</f>
        <v>#REF!</v>
      </c>
      <c r="R5" s="16"/>
      <c r="S5" s="16" t="e">
        <f>(#REF!&amp;" ")&amp;#REF!</f>
        <v>#REF!</v>
      </c>
      <c r="T5" s="16" t="e">
        <f>(#REF!&amp;" ")&amp;#REF!</f>
        <v>#REF!</v>
      </c>
      <c r="U5" s="16"/>
      <c r="V5" s="16" t="e">
        <f>(#REF!&amp;" ")&amp;#REF!</f>
        <v>#REF!</v>
      </c>
      <c r="W5" s="16" t="e">
        <f>(#REF!&amp;" ")&amp;#REF!</f>
        <v>#REF!</v>
      </c>
      <c r="X5" s="16" t="str">
        <f t="shared" si="1"/>
        <v>moving companies</v>
      </c>
      <c r="Y5" s="17" t="str">
        <f>($B$21&amp;" ")&amp;X4&amp;" "&amp;$B$8</f>
        <v>affordable moving companies pompano beach</v>
      </c>
      <c r="Z5" s="1" t="str">
        <f t="shared" si="2"/>
        <v>commercial moving companies</v>
      </c>
      <c r="AA5" s="17" t="str">
        <f>($B$21&amp;" ")&amp;Z4&amp;" "&amp;$B$8</f>
        <v>affordable commercial moving companies pompano beach</v>
      </c>
      <c r="AB5" s="1" t="str">
        <f t="shared" si="3"/>
        <v>commercial moving company</v>
      </c>
      <c r="AC5" s="17" t="str">
        <f>($B$21&amp;" ")&amp;AB4&amp;" "&amp;$B$8</f>
        <v>affordable commercial moving company pompano beach</v>
      </c>
      <c r="AD5" t="str">
        <f t="shared" si="4"/>
        <v>relocation services</v>
      </c>
      <c r="AE5" s="17" t="str">
        <f>($B$21&amp;" ")&amp;AD4&amp;" "&amp;$B$8</f>
        <v>affordable relocation services pompano beach</v>
      </c>
    </row>
    <row r="6" spans="1:31">
      <c r="A6" s="1"/>
      <c r="B6" s="1" t="s">
        <v>38</v>
      </c>
      <c r="C6" s="1"/>
      <c r="D6" s="21" t="str">
        <f t="shared" si="0"/>
        <v>moving company</v>
      </c>
      <c r="E6" s="17" t="str">
        <f>($B$21&amp;" ")&amp;D5&amp;" in "&amp;$B$8</f>
        <v>affordable moving company in pompano beach</v>
      </c>
      <c r="F6" s="10"/>
      <c r="G6" s="1" t="e">
        <f>(#REF!&amp;" ")&amp;#REF!</f>
        <v>#REF!</v>
      </c>
      <c r="H6" s="1" t="e">
        <f>(#REF!&amp;" ")&amp;#REF!</f>
        <v>#REF!</v>
      </c>
      <c r="I6" s="1"/>
      <c r="J6" s="1" t="e">
        <f>(#REF!&amp;" ")&amp;#REF!</f>
        <v>#REF!</v>
      </c>
      <c r="K6" s="1" t="e">
        <f>(#REF!&amp;" ")&amp;#REF!</f>
        <v>#REF!</v>
      </c>
      <c r="L6" s="1"/>
      <c r="M6" s="1" t="e">
        <f>(#REF!&amp;" ")&amp;#REF!</f>
        <v>#REF!</v>
      </c>
      <c r="N6" s="1" t="e">
        <f>(#REF!&amp;" ")&amp;#REF!</f>
        <v>#REF!</v>
      </c>
      <c r="O6" s="1"/>
      <c r="P6" s="1" t="e">
        <f>(#REF!&amp;" ")&amp;#REF!</f>
        <v>#REF!</v>
      </c>
      <c r="Q6" s="1" t="e">
        <f>(#REF!&amp;" ")&amp;#REF!</f>
        <v>#REF!</v>
      </c>
      <c r="R6" s="1"/>
      <c r="S6" s="1" t="e">
        <f>(#REF!&amp;" ")&amp;#REF!</f>
        <v>#REF!</v>
      </c>
      <c r="T6" s="1" t="e">
        <f>(#REF!&amp;" ")&amp;#REF!</f>
        <v>#REF!</v>
      </c>
      <c r="U6" s="1"/>
      <c r="V6" s="1" t="e">
        <f>(#REF!&amp;" ")&amp;#REF!</f>
        <v>#REF!</v>
      </c>
      <c r="W6" s="1" t="e">
        <f>(#REF!&amp;" ")&amp;#REF!</f>
        <v>#REF!</v>
      </c>
      <c r="X6" s="1" t="str">
        <f t="shared" si="1"/>
        <v>moving companies</v>
      </c>
      <c r="Y6" s="17" t="str">
        <f>($B$21&amp;" ")&amp;X5&amp;" in "&amp;$B$8</f>
        <v>affordable moving companies in pompano beach</v>
      </c>
      <c r="Z6" s="1" t="str">
        <f t="shared" si="2"/>
        <v>commercial moving companies</v>
      </c>
      <c r="AA6" s="17" t="str">
        <f>($B$21&amp;" ")&amp;Z5&amp;" in "&amp;$B$8</f>
        <v>affordable commercial moving companies in pompano beach</v>
      </c>
      <c r="AB6" s="1" t="str">
        <f t="shared" si="3"/>
        <v>commercial moving company</v>
      </c>
      <c r="AC6" s="17" t="str">
        <f>($B$21&amp;" ")&amp;AB5&amp;" in "&amp;$B$8</f>
        <v>affordable commercial moving company in pompano beach</v>
      </c>
      <c r="AD6" t="str">
        <f t="shared" si="4"/>
        <v>relocation services</v>
      </c>
      <c r="AE6" s="17" t="str">
        <f>($B$21&amp;" ")&amp;AD5&amp;" in "&amp;$B$8</f>
        <v>affordable relocation services in pompano beach</v>
      </c>
    </row>
    <row r="7" spans="1:31">
      <c r="A7" s="2"/>
      <c r="B7" s="2" t="s">
        <v>13</v>
      </c>
      <c r="C7" s="1"/>
      <c r="D7" s="21" t="str">
        <f t="shared" si="0"/>
        <v>moving company</v>
      </c>
      <c r="E7" s="16" t="str">
        <f>D5&amp;" in "&amp;$B$8</f>
        <v>moving company in pompano beach</v>
      </c>
      <c r="F7" s="10"/>
      <c r="G7" s="1" t="e">
        <f>(#REF!&amp;" ")&amp;#REF!</f>
        <v>#REF!</v>
      </c>
      <c r="H7" s="1" t="e">
        <f>(#REF!&amp;" ")&amp;#REF!</f>
        <v>#REF!</v>
      </c>
      <c r="I7" s="1"/>
      <c r="J7" s="1" t="e">
        <f>(#REF!&amp;" ")&amp;#REF!</f>
        <v>#REF!</v>
      </c>
      <c r="K7" s="1" t="e">
        <f>(#REF!&amp;" ")&amp;#REF!</f>
        <v>#REF!</v>
      </c>
      <c r="L7" s="1"/>
      <c r="M7" s="1" t="e">
        <f>(#REF!&amp;" ")&amp;#REF!</f>
        <v>#REF!</v>
      </c>
      <c r="N7" s="1" t="e">
        <f>(#REF!&amp;" ")&amp;#REF!</f>
        <v>#REF!</v>
      </c>
      <c r="O7" s="1"/>
      <c r="P7" s="1" t="e">
        <f>(#REF!&amp;" ")&amp;#REF!</f>
        <v>#REF!</v>
      </c>
      <c r="Q7" s="1" t="e">
        <f>(#REF!&amp;" ")&amp;#REF!</f>
        <v>#REF!</v>
      </c>
      <c r="R7" s="1"/>
      <c r="S7" s="1" t="e">
        <f>(#REF!&amp;" ")&amp;#REF!</f>
        <v>#REF!</v>
      </c>
      <c r="T7" s="1" t="e">
        <f>(#REF!&amp;" ")&amp;#REF!</f>
        <v>#REF!</v>
      </c>
      <c r="U7" s="1"/>
      <c r="V7" s="1" t="e">
        <f>(#REF!&amp;" ")&amp;#REF!</f>
        <v>#REF!</v>
      </c>
      <c r="W7" s="1" t="e">
        <f>(#REF!&amp;" ")&amp;#REF!</f>
        <v>#REF!</v>
      </c>
      <c r="X7" s="1" t="str">
        <f t="shared" si="1"/>
        <v>moving companies</v>
      </c>
      <c r="Y7" s="16" t="str">
        <f>X5&amp;" in "&amp;$B$8</f>
        <v>moving companies in pompano beach</v>
      </c>
      <c r="Z7" s="1" t="str">
        <f t="shared" si="2"/>
        <v>commercial moving companies</v>
      </c>
      <c r="AA7" s="16" t="str">
        <f>Z5&amp;" in "&amp;$B$8</f>
        <v>commercial moving companies in pompano beach</v>
      </c>
      <c r="AB7" s="1" t="str">
        <f t="shared" si="3"/>
        <v>commercial moving company</v>
      </c>
      <c r="AC7" s="16" t="str">
        <f>AB5&amp;" in "&amp;$B$8</f>
        <v>commercial moving company in pompano beach</v>
      </c>
      <c r="AD7" t="str">
        <f t="shared" si="4"/>
        <v>relocation services</v>
      </c>
      <c r="AE7" s="16" t="str">
        <f>AD5&amp;" in "&amp;$B$8</f>
        <v>relocation services in pompano beach</v>
      </c>
    </row>
    <row r="8" spans="1:31">
      <c r="A8" s="1"/>
      <c r="B8" s="1" t="s">
        <v>48</v>
      </c>
      <c r="C8" s="1"/>
      <c r="D8" s="21" t="str">
        <f t="shared" si="0"/>
        <v>moving company</v>
      </c>
      <c r="E8" s="16" t="str">
        <f>($B$22&amp;" ")&amp;D6&amp;" in "&amp;$B$8</f>
        <v>lowest price moving company in pompano beach</v>
      </c>
      <c r="F8" s="10"/>
      <c r="G8" s="1" t="e">
        <f>(#REF!&amp;" ")&amp;#REF!</f>
        <v>#REF!</v>
      </c>
      <c r="H8" s="1" t="e">
        <f>(#REF!&amp;" ")&amp;#REF!</f>
        <v>#REF!</v>
      </c>
      <c r="I8" s="1"/>
      <c r="J8" s="1" t="e">
        <f>(#REF!&amp;" ")&amp;#REF!</f>
        <v>#REF!</v>
      </c>
      <c r="K8" s="1" t="e">
        <f>(#REF!&amp;" ")&amp;#REF!</f>
        <v>#REF!</v>
      </c>
      <c r="L8" s="1"/>
      <c r="M8" s="1" t="e">
        <f>(#REF!&amp;" ")&amp;#REF!</f>
        <v>#REF!</v>
      </c>
      <c r="N8" s="1" t="e">
        <f>(#REF!&amp;" ")&amp;#REF!</f>
        <v>#REF!</v>
      </c>
      <c r="O8" s="1"/>
      <c r="P8" s="1" t="e">
        <f>(#REF!&amp;" ")&amp;#REF!</f>
        <v>#REF!</v>
      </c>
      <c r="Q8" s="1" t="e">
        <f>(#REF!&amp;" ")&amp;#REF!</f>
        <v>#REF!</v>
      </c>
      <c r="R8" s="1"/>
      <c r="S8" s="1" t="e">
        <f>(#REF!&amp;" ")&amp;#REF!</f>
        <v>#REF!</v>
      </c>
      <c r="T8" s="1" t="e">
        <f>(#REF!&amp;" ")&amp;#REF!</f>
        <v>#REF!</v>
      </c>
      <c r="U8" s="1"/>
      <c r="V8" s="1" t="e">
        <f>(#REF!&amp;" ")&amp;#REF!</f>
        <v>#REF!</v>
      </c>
      <c r="W8" s="1" t="e">
        <f>(#REF!&amp;" ")&amp;#REF!</f>
        <v>#REF!</v>
      </c>
      <c r="X8" s="1" t="str">
        <f t="shared" si="1"/>
        <v>moving companies</v>
      </c>
      <c r="Y8" s="16" t="str">
        <f>($B$22&amp;" ")&amp;X6&amp;" in "&amp;$B$8</f>
        <v>lowest price moving companies in pompano beach</v>
      </c>
      <c r="Z8" s="1" t="str">
        <f t="shared" si="2"/>
        <v>commercial moving companies</v>
      </c>
      <c r="AA8" s="16" t="str">
        <f>($B$22&amp;" ")&amp;Z6&amp;" in "&amp;$B$8</f>
        <v>lowest price commercial moving companies in pompano beach</v>
      </c>
      <c r="AB8" s="1" t="str">
        <f t="shared" si="3"/>
        <v>commercial moving company</v>
      </c>
      <c r="AC8" s="16" t="str">
        <f>($B$22&amp;" ")&amp;AB6&amp;" in "&amp;$B$8</f>
        <v>lowest price commercial moving company in pompano beach</v>
      </c>
      <c r="AD8" t="str">
        <f t="shared" si="4"/>
        <v>relocation services</v>
      </c>
      <c r="AE8" s="16" t="str">
        <f>($B$22&amp;" ")&amp;AD6&amp;" in "&amp;$B$8</f>
        <v>lowest price relocation services in pompano beach</v>
      </c>
    </row>
    <row r="9" spans="1:31">
      <c r="A9" s="3"/>
      <c r="B9" s="9" t="s">
        <v>50</v>
      </c>
      <c r="C9" s="1"/>
      <c r="D9" s="1" t="str">
        <f t="shared" si="0"/>
        <v>moving company</v>
      </c>
      <c r="E9" s="1" t="str">
        <f>(D6&amp;" in "&amp;$B$8)</f>
        <v>moving company in pompano beach</v>
      </c>
      <c r="F9" s="1"/>
      <c r="G9" s="1" t="e">
        <f>(#REF!&amp;" ")&amp;#REF!</f>
        <v>#REF!</v>
      </c>
      <c r="H9" s="1" t="e">
        <f>(#REF!&amp;" ")&amp;#REF!</f>
        <v>#REF!</v>
      </c>
      <c r="I9" s="1"/>
      <c r="J9" s="1" t="e">
        <f>(#REF!&amp;" ")&amp;#REF!</f>
        <v>#REF!</v>
      </c>
      <c r="K9" s="1" t="e">
        <f>(#REF!&amp;" ")&amp;#REF!</f>
        <v>#REF!</v>
      </c>
      <c r="L9" s="1"/>
      <c r="M9" s="1" t="e">
        <f>(#REF!&amp;" ")&amp;#REF!</f>
        <v>#REF!</v>
      </c>
      <c r="N9" s="1" t="e">
        <f>(#REF!&amp;" ")&amp;#REF!</f>
        <v>#REF!</v>
      </c>
      <c r="O9" s="1"/>
      <c r="P9" s="1" t="e">
        <f>(#REF!&amp;" ")&amp;#REF!</f>
        <v>#REF!</v>
      </c>
      <c r="Q9" s="1" t="e">
        <f>(#REF!&amp;" ")&amp;#REF!</f>
        <v>#REF!</v>
      </c>
      <c r="R9" s="1"/>
      <c r="S9" s="1" t="e">
        <f>(#REF!&amp;" ")&amp;#REF!</f>
        <v>#REF!</v>
      </c>
      <c r="T9" s="1" t="e">
        <f>(#REF!&amp;" ")&amp;#REF!</f>
        <v>#REF!</v>
      </c>
      <c r="U9" s="1"/>
      <c r="V9" s="1" t="e">
        <f>(#REF!&amp;" ")&amp;#REF!</f>
        <v>#REF!</v>
      </c>
      <c r="W9" s="1" t="e">
        <f>(#REF!&amp;" ")&amp;#REF!</f>
        <v>#REF!</v>
      </c>
      <c r="X9" s="1" t="str">
        <f t="shared" si="1"/>
        <v>moving companies</v>
      </c>
      <c r="Y9" s="1" t="str">
        <f>(X6&amp;" in "&amp;$B$8)</f>
        <v>moving companies in pompano beach</v>
      </c>
      <c r="Z9" s="1" t="str">
        <f t="shared" si="2"/>
        <v>commercial moving companies</v>
      </c>
      <c r="AA9" s="1" t="str">
        <f>(Z6&amp;" in "&amp;$B$8)</f>
        <v>commercial moving companies in pompano beach</v>
      </c>
      <c r="AB9" s="1" t="str">
        <f t="shared" si="3"/>
        <v>commercial moving company</v>
      </c>
      <c r="AC9" s="1" t="str">
        <f>(AB6&amp;" in "&amp;$B$8)</f>
        <v>commercial moving company in pompano beach</v>
      </c>
      <c r="AD9" t="str">
        <f t="shared" si="4"/>
        <v>relocation services</v>
      </c>
      <c r="AE9" s="1" t="str">
        <f>(AD6&amp;" in "&amp;$B$8)</f>
        <v>relocation services in pompano beach</v>
      </c>
    </row>
    <row r="10" spans="1:31">
      <c r="A10" s="1"/>
      <c r="B10" s="1" t="s">
        <v>43</v>
      </c>
      <c r="C10" s="1"/>
      <c r="D10" s="1" t="str">
        <f t="shared" si="0"/>
        <v>moving company</v>
      </c>
      <c r="E10" s="1" t="str">
        <f>($B$26&amp;" ")&amp;D44&amp;" in "&amp;$B$8</f>
        <v>the best moving company in pompano beach</v>
      </c>
      <c r="F10" s="1"/>
      <c r="G10" s="1" t="e">
        <f>(#REF!&amp;" ")&amp;#REF!</f>
        <v>#REF!</v>
      </c>
      <c r="H10" s="1" t="e">
        <f>(#REF!&amp;" ")&amp;#REF!</f>
        <v>#REF!</v>
      </c>
      <c r="I10" s="1"/>
      <c r="J10" s="1" t="e">
        <f>(#REF!&amp;" ")&amp;#REF!</f>
        <v>#REF!</v>
      </c>
      <c r="K10" s="1" t="e">
        <f>(#REF!&amp;" ")&amp;#REF!</f>
        <v>#REF!</v>
      </c>
      <c r="L10" s="1"/>
      <c r="M10" s="1" t="e">
        <f>(#REF!&amp;" ")&amp;#REF!</f>
        <v>#REF!</v>
      </c>
      <c r="N10" s="1" t="e">
        <f>(#REF!&amp;" ")&amp;#REF!</f>
        <v>#REF!</v>
      </c>
      <c r="O10" s="1"/>
      <c r="P10" s="1" t="e">
        <f>(#REF!&amp;" ")&amp;#REF!</f>
        <v>#REF!</v>
      </c>
      <c r="Q10" s="1" t="e">
        <f>(#REF!&amp;" ")&amp;#REF!</f>
        <v>#REF!</v>
      </c>
      <c r="R10" s="1"/>
      <c r="S10" s="1" t="e">
        <f>(#REF!&amp;" ")&amp;#REF!</f>
        <v>#REF!</v>
      </c>
      <c r="T10" s="1" t="e">
        <f>(#REF!&amp;" ")&amp;#REF!</f>
        <v>#REF!</v>
      </c>
      <c r="U10" s="1"/>
      <c r="V10" s="1" t="e">
        <f>(#REF!&amp;" ")&amp;#REF!</f>
        <v>#REF!</v>
      </c>
      <c r="W10" s="1" t="e">
        <f>(#REF!&amp;" ")&amp;#REF!</f>
        <v>#REF!</v>
      </c>
      <c r="X10" s="1" t="str">
        <f t="shared" si="1"/>
        <v>moving companies</v>
      </c>
      <c r="Y10" s="1" t="str">
        <f>($B$26&amp;" ")&amp;X44&amp;" in "&amp;$B$8</f>
        <v>the best moving companies in pompano beach</v>
      </c>
      <c r="Z10" s="1" t="str">
        <f t="shared" si="2"/>
        <v>commercial moving companies</v>
      </c>
      <c r="AA10" s="1" t="str">
        <f>($B$26&amp;" ")&amp;Z44&amp;" in "&amp;$B$8</f>
        <v>the best commercial moving companies in pompano beach</v>
      </c>
      <c r="AB10" s="1" t="str">
        <f t="shared" si="3"/>
        <v>commercial moving company</v>
      </c>
      <c r="AC10" s="1" t="str">
        <f>($B$26&amp;" ")&amp;AB44&amp;" in "&amp;$B$8</f>
        <v>the best commercial moving company in pompano beach</v>
      </c>
      <c r="AD10" t="str">
        <f t="shared" si="4"/>
        <v>relocation services</v>
      </c>
      <c r="AE10" s="1" t="str">
        <f>($B$26&amp;" ")&amp;AD44&amp;" in "&amp;$B$8</f>
        <v>the best relocation services in pompano beach</v>
      </c>
    </row>
    <row r="11" spans="1:31">
      <c r="A11" s="3"/>
      <c r="B11" s="9" t="s">
        <v>51</v>
      </c>
      <c r="C11" s="1"/>
      <c r="D11" s="1" t="str">
        <f t="shared" si="0"/>
        <v>moving company</v>
      </c>
      <c r="E11" s="1" t="str">
        <f>($B$8&amp;" "&amp;D10)</f>
        <v>pompano beach moving company</v>
      </c>
      <c r="F11" s="1"/>
      <c r="G11" s="1" t="e">
        <f>(#REF!&amp;" ")&amp;#REF!</f>
        <v>#REF!</v>
      </c>
      <c r="H11" s="1" t="e">
        <f t="shared" ref="H11:H18" si="5">($B$20&amp;" ")&amp;H3</f>
        <v>#REF!</v>
      </c>
      <c r="I11" s="1"/>
      <c r="J11" s="1" t="e">
        <f>(#REF!&amp;" ")&amp;#REF!</f>
        <v>#REF!</v>
      </c>
      <c r="K11" s="1" t="e">
        <f t="shared" ref="K11:K18" si="6">($B$20&amp;" ")&amp;K3</f>
        <v>#REF!</v>
      </c>
      <c r="L11" s="1"/>
      <c r="M11" s="1" t="e">
        <f>(#REF!&amp;" ")&amp;#REF!</f>
        <v>#REF!</v>
      </c>
      <c r="N11" s="1" t="e">
        <f t="shared" ref="N11:N18" si="7">($B$20&amp;" ")&amp;N3</f>
        <v>#REF!</v>
      </c>
      <c r="O11" s="1"/>
      <c r="P11" s="1" t="e">
        <f>(#REF!&amp;" ")&amp;#REF!</f>
        <v>#REF!</v>
      </c>
      <c r="Q11" s="1" t="e">
        <f t="shared" ref="Q11:Q18" si="8">($B$20&amp;" ")&amp;Q3</f>
        <v>#REF!</v>
      </c>
      <c r="R11" s="1"/>
      <c r="S11" s="1" t="e">
        <f>(#REF!&amp;" ")&amp;#REF!</f>
        <v>#REF!</v>
      </c>
      <c r="T11" s="1" t="e">
        <f t="shared" ref="T11:T18" si="9">($B$20&amp;" ")&amp;T3</f>
        <v>#REF!</v>
      </c>
      <c r="U11" s="1"/>
      <c r="V11" s="1" t="e">
        <f>(#REF!&amp;" ")&amp;#REF!</f>
        <v>#REF!</v>
      </c>
      <c r="W11" s="1" t="e">
        <f t="shared" ref="W11:W18" si="10">($B$20&amp;" ")&amp;W3</f>
        <v>#REF!</v>
      </c>
      <c r="X11" s="1" t="str">
        <f t="shared" si="1"/>
        <v>moving companies</v>
      </c>
      <c r="Y11" s="1" t="str">
        <f>($B$8&amp;" "&amp;X10)</f>
        <v>pompano beach moving companies</v>
      </c>
      <c r="Z11" s="1" t="str">
        <f t="shared" si="2"/>
        <v>commercial moving companies</v>
      </c>
      <c r="AA11" s="1" t="str">
        <f>($B$8&amp;" "&amp;Z10)</f>
        <v>pompano beach commercial moving companies</v>
      </c>
      <c r="AB11" s="1" t="str">
        <f t="shared" si="3"/>
        <v>commercial moving company</v>
      </c>
      <c r="AC11" s="1" t="str">
        <f>($B$8&amp;" "&amp;AB10)</f>
        <v>pompano beach commercial moving company</v>
      </c>
      <c r="AD11" t="str">
        <f t="shared" si="4"/>
        <v>relocation services</v>
      </c>
      <c r="AE11" s="1" t="str">
        <f>($B$8&amp;" "&amp;AD10)</f>
        <v>pompano beach relocation services</v>
      </c>
    </row>
    <row r="12" spans="1:31">
      <c r="B12" s="20" t="s">
        <v>44</v>
      </c>
      <c r="C12" s="1"/>
      <c r="D12" s="1" t="str">
        <f t="shared" si="0"/>
        <v>moving company</v>
      </c>
      <c r="E12" s="1" t="str">
        <f>D11&amp;" "&amp;$B$8</f>
        <v>moving company pompano beach</v>
      </c>
      <c r="F12" s="1"/>
      <c r="G12" s="1" t="e">
        <f>(#REF!&amp;" ")&amp;#REF!</f>
        <v>#REF!</v>
      </c>
      <c r="H12" s="1" t="e">
        <f t="shared" si="5"/>
        <v>#REF!</v>
      </c>
      <c r="I12" s="1"/>
      <c r="J12" s="1" t="e">
        <f>(#REF!&amp;" ")&amp;#REF!</f>
        <v>#REF!</v>
      </c>
      <c r="K12" s="1" t="e">
        <f t="shared" si="6"/>
        <v>#REF!</v>
      </c>
      <c r="L12" s="1"/>
      <c r="M12" s="1" t="e">
        <f>(#REF!&amp;" ")&amp;#REF!</f>
        <v>#REF!</v>
      </c>
      <c r="N12" s="1" t="e">
        <f t="shared" si="7"/>
        <v>#REF!</v>
      </c>
      <c r="O12" s="1"/>
      <c r="P12" s="1" t="e">
        <f>(#REF!&amp;" ")&amp;#REF!</f>
        <v>#REF!</v>
      </c>
      <c r="Q12" s="1" t="e">
        <f t="shared" si="8"/>
        <v>#REF!</v>
      </c>
      <c r="R12" s="1"/>
      <c r="S12" s="1" t="e">
        <f>(#REF!&amp;" ")&amp;#REF!</f>
        <v>#REF!</v>
      </c>
      <c r="T12" s="1" t="e">
        <f t="shared" si="9"/>
        <v>#REF!</v>
      </c>
      <c r="U12" s="1"/>
      <c r="V12" s="1" t="e">
        <f>(#REF!&amp;" ")&amp;#REF!</f>
        <v>#REF!</v>
      </c>
      <c r="W12" s="1" t="e">
        <f t="shared" si="10"/>
        <v>#REF!</v>
      </c>
      <c r="X12" s="1" t="str">
        <f t="shared" si="1"/>
        <v>moving companies</v>
      </c>
      <c r="Y12" s="1" t="str">
        <f>X11&amp;" "&amp;$B$8</f>
        <v>moving companies pompano beach</v>
      </c>
      <c r="Z12" s="1" t="str">
        <f t="shared" si="2"/>
        <v>commercial moving companies</v>
      </c>
      <c r="AA12" s="1" t="str">
        <f>Z11&amp;" "&amp;$B$8</f>
        <v>commercial moving companies pompano beach</v>
      </c>
      <c r="AB12" s="1" t="str">
        <f t="shared" si="3"/>
        <v>commercial moving company</v>
      </c>
      <c r="AC12" s="1" t="str">
        <f>AB11&amp;" "&amp;$B$8</f>
        <v>commercial moving company pompano beach</v>
      </c>
      <c r="AD12" t="str">
        <f t="shared" si="4"/>
        <v>relocation services</v>
      </c>
      <c r="AE12" s="1" t="str">
        <f>AD11&amp;" "&amp;$B$8</f>
        <v>relocation services pompano beach</v>
      </c>
    </row>
    <row r="13" spans="1:31">
      <c r="A13" s="11"/>
      <c r="B13" s="9" t="s">
        <v>52</v>
      </c>
      <c r="C13" s="1"/>
      <c r="D13" s="1" t="str">
        <f t="shared" si="0"/>
        <v>moving company</v>
      </c>
      <c r="E13" t="str">
        <f>D39&amp;" "&amp;$B$8&amp;" "&amp;$B$4</f>
        <v>moving company pompano beach florida</v>
      </c>
      <c r="F13" s="1"/>
      <c r="G13" s="1" t="e">
        <f>(#REF!&amp;" ")&amp;#REF!</f>
        <v>#REF!</v>
      </c>
      <c r="H13" s="1" t="e">
        <f t="shared" si="5"/>
        <v>#REF!</v>
      </c>
      <c r="I13" s="1"/>
      <c r="J13" s="1" t="e">
        <f>(#REF!&amp;" ")&amp;#REF!</f>
        <v>#REF!</v>
      </c>
      <c r="K13" s="1" t="e">
        <f t="shared" si="6"/>
        <v>#REF!</v>
      </c>
      <c r="L13" s="1"/>
      <c r="M13" s="1" t="e">
        <f>(#REF!&amp;" ")&amp;#REF!</f>
        <v>#REF!</v>
      </c>
      <c r="N13" s="1" t="e">
        <f t="shared" si="7"/>
        <v>#REF!</v>
      </c>
      <c r="O13" s="1"/>
      <c r="P13" s="1" t="e">
        <f>(#REF!&amp;" ")&amp;#REF!</f>
        <v>#REF!</v>
      </c>
      <c r="Q13" s="1" t="e">
        <f t="shared" si="8"/>
        <v>#REF!</v>
      </c>
      <c r="R13" s="1"/>
      <c r="S13" s="1" t="e">
        <f>(#REF!&amp;" ")&amp;#REF!</f>
        <v>#REF!</v>
      </c>
      <c r="T13" s="1" t="e">
        <f t="shared" si="9"/>
        <v>#REF!</v>
      </c>
      <c r="U13" s="1"/>
      <c r="V13" s="1" t="e">
        <f>(#REF!&amp;" ")&amp;#REF!</f>
        <v>#REF!</v>
      </c>
      <c r="W13" s="1" t="e">
        <f t="shared" si="10"/>
        <v>#REF!</v>
      </c>
      <c r="X13" s="1" t="str">
        <f t="shared" si="1"/>
        <v>moving companies</v>
      </c>
      <c r="Y13" t="str">
        <f>X39&amp;" "&amp;$B$8&amp;" "&amp;$B$4</f>
        <v>moving companies pompano beach florida</v>
      </c>
      <c r="Z13" s="1" t="str">
        <f t="shared" si="2"/>
        <v>commercial moving companies</v>
      </c>
      <c r="AA13" t="str">
        <f>Z39&amp;" "&amp;$B$8&amp;" "&amp;$B$4</f>
        <v>commercial moving companies pompano beach florida</v>
      </c>
      <c r="AB13" s="1" t="str">
        <f t="shared" si="3"/>
        <v>commercial moving company</v>
      </c>
      <c r="AC13" t="str">
        <f>AB39&amp;" "&amp;$B$8&amp;" "&amp;$B$4</f>
        <v>commercial moving company pompano beach florida</v>
      </c>
      <c r="AD13" t="str">
        <f t="shared" si="4"/>
        <v>relocation services</v>
      </c>
      <c r="AE13" t="str">
        <f>AD39&amp;" "&amp;$B$8&amp;" "&amp;$B$4</f>
        <v>relocation services pompano beach florida</v>
      </c>
    </row>
    <row r="14" spans="1:31">
      <c r="A14" s="13"/>
      <c r="B14" s="14" t="s">
        <v>45</v>
      </c>
      <c r="C14" s="1"/>
      <c r="D14" s="1" t="str">
        <f t="shared" si="0"/>
        <v>moving company</v>
      </c>
      <c r="E14" s="13" t="str">
        <f>$B$20&amp;" "&amp;D6&amp;" in "&amp;$B$8</f>
        <v>best moving company in pompano beach</v>
      </c>
      <c r="F14" s="1"/>
      <c r="G14" s="1" t="e">
        <f>(#REF!&amp;" ")&amp;#REF!</f>
        <v>#REF!</v>
      </c>
      <c r="H14" s="1" t="e">
        <f t="shared" si="5"/>
        <v>#REF!</v>
      </c>
      <c r="I14" s="1"/>
      <c r="J14" s="1" t="e">
        <f>(#REF!&amp;" ")&amp;#REF!</f>
        <v>#REF!</v>
      </c>
      <c r="K14" s="1" t="e">
        <f t="shared" si="6"/>
        <v>#REF!</v>
      </c>
      <c r="L14" s="1"/>
      <c r="M14" s="1" t="e">
        <f>(#REF!&amp;" ")&amp;#REF!</f>
        <v>#REF!</v>
      </c>
      <c r="N14" s="1" t="e">
        <f t="shared" si="7"/>
        <v>#REF!</v>
      </c>
      <c r="O14" s="1"/>
      <c r="P14" s="1" t="e">
        <f>(#REF!&amp;" ")&amp;#REF!</f>
        <v>#REF!</v>
      </c>
      <c r="Q14" s="1" t="e">
        <f t="shared" si="8"/>
        <v>#REF!</v>
      </c>
      <c r="R14" s="1"/>
      <c r="S14" s="1" t="e">
        <f>(#REF!&amp;" ")&amp;#REF!</f>
        <v>#REF!</v>
      </c>
      <c r="T14" s="1" t="e">
        <f t="shared" si="9"/>
        <v>#REF!</v>
      </c>
      <c r="U14" s="1"/>
      <c r="V14" s="1" t="e">
        <f>(#REF!&amp;" ")&amp;#REF!</f>
        <v>#REF!</v>
      </c>
      <c r="W14" s="1" t="e">
        <f t="shared" si="10"/>
        <v>#REF!</v>
      </c>
      <c r="X14" s="1" t="str">
        <f t="shared" si="1"/>
        <v>moving companies</v>
      </c>
      <c r="Y14" s="13" t="str">
        <f>$B$20&amp;" "&amp;X6&amp;" in "&amp;$B$8</f>
        <v>best moving companies in pompano beach</v>
      </c>
      <c r="Z14" s="1" t="str">
        <f t="shared" si="2"/>
        <v>commercial moving companies</v>
      </c>
      <c r="AA14" s="13" t="str">
        <f>$B$20&amp;" "&amp;Z6&amp;" in "&amp;$B$8</f>
        <v>best commercial moving companies in pompano beach</v>
      </c>
      <c r="AB14" s="1" t="str">
        <f t="shared" si="3"/>
        <v>commercial moving company</v>
      </c>
      <c r="AC14" s="13" t="str">
        <f>$B$20&amp;" "&amp;AB6&amp;" in "&amp;$B$8</f>
        <v>best commercial moving company in pompano beach</v>
      </c>
      <c r="AD14" t="str">
        <f t="shared" si="4"/>
        <v>relocation services</v>
      </c>
      <c r="AE14" s="13" t="str">
        <f>$B$20&amp;" "&amp;AD6&amp;" in "&amp;$B$8</f>
        <v>best relocation services in pompano beach</v>
      </c>
    </row>
    <row r="15" spans="1:31">
      <c r="A15" s="11"/>
      <c r="B15" s="9" t="s">
        <v>53</v>
      </c>
      <c r="C15" s="1"/>
      <c r="D15" s="1" t="str">
        <f t="shared" si="0"/>
        <v>moving company</v>
      </c>
      <c r="E15" s="13" t="str">
        <f>$B$20&amp;" "&amp;D7&amp;" in "&amp;$B$8&amp;" "&amp;$B$6</f>
        <v>best moving company in pompano beach fl</v>
      </c>
      <c r="F15" s="1"/>
      <c r="G15" s="1" t="e">
        <f>(#REF!&amp;" ")&amp;#REF!</f>
        <v>#REF!</v>
      </c>
      <c r="H15" s="1" t="e">
        <f t="shared" si="5"/>
        <v>#REF!</v>
      </c>
      <c r="I15" s="1"/>
      <c r="J15" s="1" t="e">
        <f>(#REF!&amp;" ")&amp;#REF!</f>
        <v>#REF!</v>
      </c>
      <c r="K15" s="1" t="e">
        <f t="shared" si="6"/>
        <v>#REF!</v>
      </c>
      <c r="L15" s="1"/>
      <c r="M15" s="1" t="e">
        <f>(#REF!&amp;" ")&amp;#REF!</f>
        <v>#REF!</v>
      </c>
      <c r="N15" s="1" t="e">
        <f t="shared" si="7"/>
        <v>#REF!</v>
      </c>
      <c r="O15" s="1"/>
      <c r="P15" s="1" t="e">
        <f>(#REF!&amp;" ")&amp;#REF!</f>
        <v>#REF!</v>
      </c>
      <c r="Q15" s="1" t="e">
        <f t="shared" si="8"/>
        <v>#REF!</v>
      </c>
      <c r="R15" s="1"/>
      <c r="S15" s="1" t="e">
        <f>(#REF!&amp;" ")&amp;#REF!</f>
        <v>#REF!</v>
      </c>
      <c r="T15" s="1" t="e">
        <f t="shared" si="9"/>
        <v>#REF!</v>
      </c>
      <c r="U15" s="1"/>
      <c r="V15" s="1" t="e">
        <f>(#REF!&amp;" ")&amp;#REF!</f>
        <v>#REF!</v>
      </c>
      <c r="W15" s="1" t="e">
        <f t="shared" si="10"/>
        <v>#REF!</v>
      </c>
      <c r="X15" s="1" t="str">
        <f t="shared" si="1"/>
        <v>moving companies</v>
      </c>
      <c r="Y15" s="13" t="str">
        <f>$B$20&amp;" "&amp;X7&amp;" in "&amp;$B$8&amp;" "&amp;$B$6</f>
        <v>best moving companies in pompano beach fl</v>
      </c>
      <c r="Z15" s="1" t="str">
        <f t="shared" si="2"/>
        <v>commercial moving companies</v>
      </c>
      <c r="AA15" s="13" t="str">
        <f>$B$20&amp;" "&amp;Z7&amp;" in "&amp;$B$8&amp;" "&amp;$B$6</f>
        <v>best commercial moving companies in pompano beach fl</v>
      </c>
      <c r="AB15" s="1" t="str">
        <f t="shared" si="3"/>
        <v>commercial moving company</v>
      </c>
      <c r="AC15" s="13" t="str">
        <f>$B$20&amp;" "&amp;AB7&amp;" in "&amp;$B$8&amp;" "&amp;$B$6</f>
        <v>best commercial moving company in pompano beach fl</v>
      </c>
      <c r="AD15" t="str">
        <f t="shared" si="4"/>
        <v>relocation services</v>
      </c>
      <c r="AE15" s="13" t="str">
        <f>$B$20&amp;" "&amp;AD7&amp;" in "&amp;$B$8&amp;" "&amp;$B$6</f>
        <v>best relocation services in pompano beach fl</v>
      </c>
    </row>
    <row r="16" spans="1:31">
      <c r="A16" s="13"/>
      <c r="B16" s="14" t="s">
        <v>46</v>
      </c>
      <c r="C16" s="10"/>
      <c r="D16" s="1" t="str">
        <f t="shared" si="0"/>
        <v>moving company</v>
      </c>
      <c r="E16" s="13" t="str">
        <f>$B$20&amp;" "&amp;D8&amp;" in "&amp;$B$8&amp;" "&amp;$B$4</f>
        <v>best moving company in pompano beach florida</v>
      </c>
      <c r="F16" s="1"/>
      <c r="G16" s="1" t="e">
        <f>(#REF!&amp;" ")&amp;#REF!</f>
        <v>#REF!</v>
      </c>
      <c r="H16" s="1" t="e">
        <f t="shared" si="5"/>
        <v>#REF!</v>
      </c>
      <c r="I16" s="1"/>
      <c r="J16" s="1" t="e">
        <f>(#REF!&amp;" ")&amp;#REF!</f>
        <v>#REF!</v>
      </c>
      <c r="K16" s="1" t="e">
        <f t="shared" si="6"/>
        <v>#REF!</v>
      </c>
      <c r="L16" s="1"/>
      <c r="M16" s="1" t="e">
        <f>(#REF!&amp;" ")&amp;#REF!</f>
        <v>#REF!</v>
      </c>
      <c r="N16" s="1" t="e">
        <f t="shared" si="7"/>
        <v>#REF!</v>
      </c>
      <c r="O16" s="1"/>
      <c r="P16" s="1" t="e">
        <f>(#REF!&amp;" ")&amp;#REF!</f>
        <v>#REF!</v>
      </c>
      <c r="Q16" s="1" t="e">
        <f t="shared" si="8"/>
        <v>#REF!</v>
      </c>
      <c r="R16" s="1"/>
      <c r="S16" s="1" t="e">
        <f>(#REF!&amp;" ")&amp;#REF!</f>
        <v>#REF!</v>
      </c>
      <c r="T16" s="1" t="e">
        <f t="shared" si="9"/>
        <v>#REF!</v>
      </c>
      <c r="U16" s="1"/>
      <c r="V16" s="1" t="e">
        <f>(#REF!&amp;" ")&amp;#REF!</f>
        <v>#REF!</v>
      </c>
      <c r="W16" s="1" t="e">
        <f t="shared" si="10"/>
        <v>#REF!</v>
      </c>
      <c r="X16" s="1" t="str">
        <f t="shared" si="1"/>
        <v>moving companies</v>
      </c>
      <c r="Y16" s="13" t="str">
        <f>$B$20&amp;" "&amp;X8&amp;" in "&amp;$B$8&amp;" "&amp;$B$4</f>
        <v>best moving companies in pompano beach florida</v>
      </c>
      <c r="Z16" s="1" t="str">
        <f t="shared" si="2"/>
        <v>commercial moving companies</v>
      </c>
      <c r="AA16" s="13" t="str">
        <f>$B$20&amp;" "&amp;Z8&amp;" in "&amp;$B$8&amp;" "&amp;$B$4</f>
        <v>best commercial moving companies in pompano beach florida</v>
      </c>
      <c r="AB16" s="1" t="str">
        <f t="shared" si="3"/>
        <v>commercial moving company</v>
      </c>
      <c r="AC16" s="13" t="str">
        <f>$B$20&amp;" "&amp;AB8&amp;" in "&amp;$B$8&amp;" "&amp;$B$4</f>
        <v>best commercial moving company in pompano beach florida</v>
      </c>
      <c r="AD16" t="str">
        <f t="shared" si="4"/>
        <v>relocation services</v>
      </c>
      <c r="AE16" s="13" t="str">
        <f>$B$20&amp;" "&amp;AD8&amp;" in "&amp;$B$8&amp;" "&amp;$B$4</f>
        <v>best relocation services in pompano beach florida</v>
      </c>
    </row>
    <row r="17" spans="1:31">
      <c r="A17" s="11"/>
      <c r="B17" s="9" t="s">
        <v>54</v>
      </c>
      <c r="C17" s="1"/>
      <c r="D17" s="1" t="str">
        <f t="shared" si="0"/>
        <v>moving company</v>
      </c>
      <c r="E17" s="13" t="str">
        <f>$B$21&amp;" "&amp;D12&amp;" in "&amp;$B$8</f>
        <v>affordable moving company in pompano beach</v>
      </c>
      <c r="F17" s="1"/>
      <c r="G17" s="1" t="e">
        <f>(#REF!&amp;" ")&amp;#REF!</f>
        <v>#REF!</v>
      </c>
      <c r="H17" s="1" t="e">
        <f t="shared" si="5"/>
        <v>#REF!</v>
      </c>
      <c r="I17" s="1"/>
      <c r="J17" s="1" t="e">
        <f>(#REF!&amp;" ")&amp;#REF!</f>
        <v>#REF!</v>
      </c>
      <c r="K17" s="1" t="e">
        <f t="shared" si="6"/>
        <v>#REF!</v>
      </c>
      <c r="L17" s="1"/>
      <c r="M17" s="1" t="e">
        <f>(#REF!&amp;" ")&amp;#REF!</f>
        <v>#REF!</v>
      </c>
      <c r="N17" s="1" t="e">
        <f t="shared" si="7"/>
        <v>#REF!</v>
      </c>
      <c r="O17" s="1"/>
      <c r="P17" s="1" t="e">
        <f>(#REF!&amp;" ")&amp;#REF!</f>
        <v>#REF!</v>
      </c>
      <c r="Q17" s="1" t="e">
        <f t="shared" si="8"/>
        <v>#REF!</v>
      </c>
      <c r="R17" s="1"/>
      <c r="S17" s="1" t="e">
        <f>(#REF!&amp;" ")&amp;#REF!</f>
        <v>#REF!</v>
      </c>
      <c r="T17" s="1" t="e">
        <f t="shared" si="9"/>
        <v>#REF!</v>
      </c>
      <c r="U17" s="1"/>
      <c r="V17" s="1" t="e">
        <f>(#REF!&amp;" ")&amp;#REF!</f>
        <v>#REF!</v>
      </c>
      <c r="W17" s="1" t="e">
        <f t="shared" si="10"/>
        <v>#REF!</v>
      </c>
      <c r="X17" s="1" t="str">
        <f t="shared" si="1"/>
        <v>moving companies</v>
      </c>
      <c r="Y17" s="13" t="str">
        <f>$B$21&amp;" "&amp;X12&amp;" in "&amp;$B$8</f>
        <v>affordable moving companies in pompano beach</v>
      </c>
      <c r="Z17" s="1" t="str">
        <f t="shared" si="2"/>
        <v>commercial moving companies</v>
      </c>
      <c r="AA17" s="13" t="str">
        <f>$B$21&amp;" "&amp;Z12&amp;" in "&amp;$B$8</f>
        <v>affordable commercial moving companies in pompano beach</v>
      </c>
      <c r="AB17" s="1" t="str">
        <f t="shared" si="3"/>
        <v>commercial moving company</v>
      </c>
      <c r="AC17" s="13" t="str">
        <f>$B$21&amp;" "&amp;AB12&amp;" in "&amp;$B$8</f>
        <v>affordable commercial moving company in pompano beach</v>
      </c>
      <c r="AD17" t="str">
        <f t="shared" si="4"/>
        <v>relocation services</v>
      </c>
      <c r="AE17" s="13" t="str">
        <f>$B$21&amp;" "&amp;AD12&amp;" in "&amp;$B$8</f>
        <v>affordable relocation services in pompano beach</v>
      </c>
    </row>
    <row r="18" spans="1:31">
      <c r="A18" s="13"/>
      <c r="B18" s="1" t="s">
        <v>47</v>
      </c>
      <c r="C18" s="1"/>
      <c r="D18" s="1" t="str">
        <f t="shared" si="0"/>
        <v>moving company</v>
      </c>
      <c r="E18" s="13" t="str">
        <f>$B$21&amp;" "&amp;D13&amp;" in "&amp;$B$8&amp;" "&amp;$B$6</f>
        <v>affordable moving company in pompano beach fl</v>
      </c>
      <c r="F18" s="10"/>
      <c r="G18" s="1" t="e">
        <f>(#REF!&amp;" ")&amp;#REF!</f>
        <v>#REF!</v>
      </c>
      <c r="H18" s="1" t="e">
        <f t="shared" si="5"/>
        <v>#REF!</v>
      </c>
      <c r="I18" s="1"/>
      <c r="J18" s="1" t="e">
        <f>(#REF!&amp;" ")&amp;#REF!</f>
        <v>#REF!</v>
      </c>
      <c r="K18" s="1" t="e">
        <f t="shared" si="6"/>
        <v>#REF!</v>
      </c>
      <c r="L18" s="1"/>
      <c r="M18" s="1" t="e">
        <f>(#REF!&amp;" ")&amp;#REF!</f>
        <v>#REF!</v>
      </c>
      <c r="N18" s="1" t="e">
        <f t="shared" si="7"/>
        <v>#REF!</v>
      </c>
      <c r="O18" s="1"/>
      <c r="P18" s="1" t="e">
        <f>(#REF!&amp;" ")&amp;#REF!</f>
        <v>#REF!</v>
      </c>
      <c r="Q18" s="1" t="e">
        <f t="shared" si="8"/>
        <v>#REF!</v>
      </c>
      <c r="R18" s="1"/>
      <c r="S18" s="1" t="e">
        <f>(#REF!&amp;" ")&amp;#REF!</f>
        <v>#REF!</v>
      </c>
      <c r="T18" s="1" t="e">
        <f t="shared" si="9"/>
        <v>#REF!</v>
      </c>
      <c r="U18" s="1"/>
      <c r="V18" s="1" t="e">
        <f>(#REF!&amp;" ")&amp;#REF!</f>
        <v>#REF!</v>
      </c>
      <c r="W18" s="1" t="e">
        <f t="shared" si="10"/>
        <v>#REF!</v>
      </c>
      <c r="X18" s="1" t="str">
        <f t="shared" si="1"/>
        <v>moving companies</v>
      </c>
      <c r="Y18" s="13" t="str">
        <f>$B$21&amp;" "&amp;X13&amp;" in "&amp;$B$8&amp;" "&amp;$B$6</f>
        <v>affordable moving companies in pompano beach fl</v>
      </c>
      <c r="Z18" s="1" t="str">
        <f t="shared" si="2"/>
        <v>commercial moving companies</v>
      </c>
      <c r="AA18" s="13" t="str">
        <f>$B$21&amp;" "&amp;Z13&amp;" in "&amp;$B$8&amp;" "&amp;$B$6</f>
        <v>affordable commercial moving companies in pompano beach fl</v>
      </c>
      <c r="AB18" s="1" t="str">
        <f t="shared" si="3"/>
        <v>commercial moving company</v>
      </c>
      <c r="AC18" s="13" t="str">
        <f>$B$21&amp;" "&amp;AB13&amp;" in "&amp;$B$8&amp;" "&amp;$B$6</f>
        <v>affordable commercial moving company in pompano beach fl</v>
      </c>
      <c r="AD18" t="str">
        <f t="shared" si="4"/>
        <v>relocation services</v>
      </c>
      <c r="AE18" s="13" t="str">
        <f>$B$21&amp;" "&amp;AD13&amp;" in "&amp;$B$8&amp;" "&amp;$B$6</f>
        <v>affordable relocation services in pompano beach fl</v>
      </c>
    </row>
    <row r="19" spans="1:31" ht="13">
      <c r="A19" s="7"/>
      <c r="B19" s="19" t="s">
        <v>37</v>
      </c>
      <c r="C19" s="4"/>
      <c r="D19" s="1" t="str">
        <f t="shared" si="0"/>
        <v>moving company</v>
      </c>
      <c r="E19" s="13" t="str">
        <f>$B$21&amp;" "&amp;D14&amp;" in "&amp;$B$8&amp;" "&amp;$B$4</f>
        <v>affordable moving company in pompano beach florida</v>
      </c>
      <c r="F19" s="10"/>
      <c r="G19" s="1" t="e">
        <f>(#REF!&amp;" ")&amp;#REF!</f>
        <v>#REF!</v>
      </c>
      <c r="H19" s="1" t="e">
        <f t="shared" ref="H19:H26" si="11">($B$21&amp;" ")&amp;H3</f>
        <v>#REF!</v>
      </c>
      <c r="I19" s="1"/>
      <c r="J19" s="1" t="e">
        <f>(#REF!&amp;" ")&amp;#REF!</f>
        <v>#REF!</v>
      </c>
      <c r="K19" s="1" t="e">
        <f t="shared" ref="K19:K26" si="12">($B$21&amp;" ")&amp;K3</f>
        <v>#REF!</v>
      </c>
      <c r="L19" s="1"/>
      <c r="M19" s="1" t="e">
        <f>(#REF!&amp;" ")&amp;#REF!</f>
        <v>#REF!</v>
      </c>
      <c r="N19" s="1" t="e">
        <f t="shared" ref="N19:N26" si="13">($B$21&amp;" ")&amp;N3</f>
        <v>#REF!</v>
      </c>
      <c r="O19" s="1"/>
      <c r="P19" s="1" t="e">
        <f>(#REF!&amp;" ")&amp;#REF!</f>
        <v>#REF!</v>
      </c>
      <c r="Q19" s="1" t="e">
        <f t="shared" ref="Q19:Q26" si="14">($B$21&amp;" ")&amp;Q3</f>
        <v>#REF!</v>
      </c>
      <c r="R19" s="1"/>
      <c r="S19" s="1" t="e">
        <f>(#REF!&amp;" ")&amp;#REF!</f>
        <v>#REF!</v>
      </c>
      <c r="T19" s="1" t="e">
        <f t="shared" ref="T19:T26" si="15">($B$21&amp;" ")&amp;T3</f>
        <v>#REF!</v>
      </c>
      <c r="U19" s="1"/>
      <c r="V19" s="1" t="e">
        <f>(#REF!&amp;" ")&amp;#REF!</f>
        <v>#REF!</v>
      </c>
      <c r="W19" s="1" t="e">
        <f t="shared" ref="W19:W26" si="16">($B$21&amp;" ")&amp;W3</f>
        <v>#REF!</v>
      </c>
      <c r="X19" s="1" t="str">
        <f t="shared" si="1"/>
        <v>moving companies</v>
      </c>
      <c r="Y19" s="13" t="str">
        <f>$B$21&amp;" "&amp;X14&amp;" in "&amp;$B$8&amp;" "&amp;$B$4</f>
        <v>affordable moving companies in pompano beach florida</v>
      </c>
      <c r="Z19" s="1" t="str">
        <f t="shared" si="2"/>
        <v>commercial moving companies</v>
      </c>
      <c r="AA19" s="13" t="str">
        <f>$B$21&amp;" "&amp;Z14&amp;" in "&amp;$B$8&amp;" "&amp;$B$4</f>
        <v>affordable commercial moving companies in pompano beach florida</v>
      </c>
      <c r="AB19" s="1" t="str">
        <f t="shared" si="3"/>
        <v>commercial moving company</v>
      </c>
      <c r="AC19" s="13" t="str">
        <f>$B$21&amp;" "&amp;AB14&amp;" in "&amp;$B$8&amp;" "&amp;$B$4</f>
        <v>affordable commercial moving company in pompano beach florida</v>
      </c>
      <c r="AD19" t="str">
        <f t="shared" si="4"/>
        <v>relocation services</v>
      </c>
      <c r="AE19" s="13" t="str">
        <f>$B$21&amp;" "&amp;AD14&amp;" in "&amp;$B$8&amp;" "&amp;$B$4</f>
        <v>affordable relocation services in pompano beach florida</v>
      </c>
    </row>
    <row r="20" spans="1:31" ht="13">
      <c r="A20" s="6" t="s">
        <v>14</v>
      </c>
      <c r="B20" s="1" t="s">
        <v>21</v>
      </c>
      <c r="C20" s="10"/>
      <c r="D20" s="1" t="str">
        <f t="shared" si="0"/>
        <v>moving company</v>
      </c>
      <c r="E20" s="13" t="str">
        <f>$B$22&amp;" "&amp;D18&amp;" in "&amp;$B$8</f>
        <v>lowest price moving company in pompano beach</v>
      </c>
      <c r="F20" s="10"/>
      <c r="G20" s="1" t="e">
        <f>(#REF!&amp;" ")&amp;#REF!</f>
        <v>#REF!</v>
      </c>
      <c r="H20" s="1" t="e">
        <f t="shared" si="11"/>
        <v>#REF!</v>
      </c>
      <c r="I20" s="1"/>
      <c r="J20" s="1" t="e">
        <f>(#REF!&amp;" ")&amp;#REF!</f>
        <v>#REF!</v>
      </c>
      <c r="K20" s="1" t="e">
        <f t="shared" si="12"/>
        <v>#REF!</v>
      </c>
      <c r="L20" s="1"/>
      <c r="M20" s="1" t="e">
        <f>(#REF!&amp;" ")&amp;#REF!</f>
        <v>#REF!</v>
      </c>
      <c r="N20" s="1" t="e">
        <f t="shared" si="13"/>
        <v>#REF!</v>
      </c>
      <c r="O20" s="1"/>
      <c r="P20" s="1" t="e">
        <f>(#REF!&amp;" ")&amp;#REF!</f>
        <v>#REF!</v>
      </c>
      <c r="Q20" s="1" t="e">
        <f t="shared" si="14"/>
        <v>#REF!</v>
      </c>
      <c r="R20" s="1"/>
      <c r="S20" s="1" t="e">
        <f>(#REF!&amp;" ")&amp;#REF!</f>
        <v>#REF!</v>
      </c>
      <c r="T20" s="1" t="e">
        <f t="shared" si="15"/>
        <v>#REF!</v>
      </c>
      <c r="U20" s="1"/>
      <c r="V20" s="1" t="e">
        <f>(#REF!&amp;" ")&amp;#REF!</f>
        <v>#REF!</v>
      </c>
      <c r="W20" s="1" t="e">
        <f t="shared" si="16"/>
        <v>#REF!</v>
      </c>
      <c r="X20" s="1" t="str">
        <f t="shared" si="1"/>
        <v>moving companies</v>
      </c>
      <c r="Y20" s="13" t="str">
        <f>$B$22&amp;" "&amp;X18&amp;" in "&amp;$B$8</f>
        <v>lowest price moving companies in pompano beach</v>
      </c>
      <c r="Z20" s="1" t="str">
        <f t="shared" si="2"/>
        <v>commercial moving companies</v>
      </c>
      <c r="AA20" s="13" t="str">
        <f>$B$22&amp;" "&amp;Z18&amp;" in "&amp;$B$8</f>
        <v>lowest price commercial moving companies in pompano beach</v>
      </c>
      <c r="AB20" s="1" t="str">
        <f t="shared" si="3"/>
        <v>commercial moving company</v>
      </c>
      <c r="AC20" s="13" t="str">
        <f>$B$22&amp;" "&amp;AB18&amp;" in "&amp;$B$8</f>
        <v>lowest price commercial moving company in pompano beach</v>
      </c>
      <c r="AD20" t="str">
        <f t="shared" si="4"/>
        <v>relocation services</v>
      </c>
      <c r="AE20" s="13" t="str">
        <f>$B$22&amp;" "&amp;AD18&amp;" in "&amp;$B$8</f>
        <v>lowest price relocation services in pompano beach</v>
      </c>
    </row>
    <row r="21" spans="1:31" ht="13">
      <c r="A21" s="6" t="s">
        <v>15</v>
      </c>
      <c r="B21" s="1" t="s">
        <v>17</v>
      </c>
      <c r="C21" s="1"/>
      <c r="D21" s="1" t="str">
        <f t="shared" si="0"/>
        <v>moving company</v>
      </c>
      <c r="E21" s="13" t="str">
        <f>$B$22&amp;" "&amp;D19&amp;" in "&amp;$B$8&amp;" "&amp;$B$6</f>
        <v>lowest price moving company in pompano beach fl</v>
      </c>
      <c r="F21" s="1"/>
      <c r="G21" s="1" t="e">
        <f>(#REF!&amp;" ")&amp;#REF!</f>
        <v>#REF!</v>
      </c>
      <c r="H21" s="1" t="e">
        <f t="shared" si="11"/>
        <v>#REF!</v>
      </c>
      <c r="I21" s="1"/>
      <c r="J21" s="1" t="e">
        <f>(#REF!&amp;" ")&amp;#REF!</f>
        <v>#REF!</v>
      </c>
      <c r="K21" s="1" t="e">
        <f t="shared" si="12"/>
        <v>#REF!</v>
      </c>
      <c r="L21" s="1"/>
      <c r="M21" s="1" t="e">
        <f>(#REF!&amp;" ")&amp;#REF!</f>
        <v>#REF!</v>
      </c>
      <c r="N21" s="1" t="e">
        <f t="shared" si="13"/>
        <v>#REF!</v>
      </c>
      <c r="O21" s="1"/>
      <c r="P21" s="1" t="e">
        <f>(#REF!&amp;" ")&amp;#REF!</f>
        <v>#REF!</v>
      </c>
      <c r="Q21" s="1" t="e">
        <f t="shared" si="14"/>
        <v>#REF!</v>
      </c>
      <c r="R21" s="1"/>
      <c r="S21" s="1" t="e">
        <f>(#REF!&amp;" ")&amp;#REF!</f>
        <v>#REF!</v>
      </c>
      <c r="T21" s="1" t="e">
        <f t="shared" si="15"/>
        <v>#REF!</v>
      </c>
      <c r="U21" s="1"/>
      <c r="V21" s="1" t="e">
        <f>(#REF!&amp;" ")&amp;#REF!</f>
        <v>#REF!</v>
      </c>
      <c r="W21" s="1" t="e">
        <f t="shared" si="16"/>
        <v>#REF!</v>
      </c>
      <c r="X21" s="1" t="str">
        <f t="shared" si="1"/>
        <v>moving companies</v>
      </c>
      <c r="Y21" s="13" t="str">
        <f>$B$22&amp;" "&amp;X19&amp;" in "&amp;$B$8&amp;" "&amp;$B$6</f>
        <v>lowest price moving companies in pompano beach fl</v>
      </c>
      <c r="Z21" s="1" t="str">
        <f t="shared" si="2"/>
        <v>commercial moving companies</v>
      </c>
      <c r="AA21" s="13" t="str">
        <f>$B$22&amp;" "&amp;Z19&amp;" in "&amp;$B$8&amp;" "&amp;$B$6</f>
        <v>lowest price commercial moving companies in pompano beach fl</v>
      </c>
      <c r="AB21" s="1" t="str">
        <f t="shared" si="3"/>
        <v>commercial moving company</v>
      </c>
      <c r="AC21" s="13" t="str">
        <f>$B$22&amp;" "&amp;AB19&amp;" in "&amp;$B$8&amp;" "&amp;$B$6</f>
        <v>lowest price commercial moving company in pompano beach fl</v>
      </c>
      <c r="AD21" t="str">
        <f t="shared" si="4"/>
        <v>relocation services</v>
      </c>
      <c r="AE21" s="13" t="str">
        <f>$B$22&amp;" "&amp;AD19&amp;" in "&amp;$B$8&amp;" "&amp;$B$6</f>
        <v>lowest price relocation services in pompano beach fl</v>
      </c>
    </row>
    <row r="22" spans="1:31" ht="13">
      <c r="A22" s="6" t="s">
        <v>16</v>
      </c>
      <c r="B22" s="1" t="s">
        <v>49</v>
      </c>
      <c r="C22" s="1"/>
      <c r="D22" s="1" t="str">
        <f t="shared" si="0"/>
        <v>moving company</v>
      </c>
      <c r="E22" s="13" t="str">
        <f>$B$22&amp;" "&amp;D20&amp;" in "&amp;$B$8&amp;" "&amp;$B$4</f>
        <v>lowest price moving company in pompano beach florida</v>
      </c>
      <c r="F22" s="1"/>
      <c r="G22" s="1" t="e">
        <f>(#REF!&amp;" ")&amp;#REF!</f>
        <v>#REF!</v>
      </c>
      <c r="H22" s="1" t="e">
        <f t="shared" si="11"/>
        <v>#REF!</v>
      </c>
      <c r="I22" s="1"/>
      <c r="J22" s="1" t="e">
        <f>(#REF!&amp;" ")&amp;#REF!</f>
        <v>#REF!</v>
      </c>
      <c r="K22" s="1" t="e">
        <f t="shared" si="12"/>
        <v>#REF!</v>
      </c>
      <c r="L22" s="1"/>
      <c r="M22" s="1" t="e">
        <f>(#REF!&amp;" ")&amp;#REF!</f>
        <v>#REF!</v>
      </c>
      <c r="N22" s="1" t="e">
        <f t="shared" si="13"/>
        <v>#REF!</v>
      </c>
      <c r="O22" s="1"/>
      <c r="P22" s="1" t="e">
        <f>(#REF!&amp;" ")&amp;#REF!</f>
        <v>#REF!</v>
      </c>
      <c r="Q22" s="1" t="e">
        <f t="shared" si="14"/>
        <v>#REF!</v>
      </c>
      <c r="R22" s="1"/>
      <c r="S22" s="1" t="e">
        <f>(#REF!&amp;" ")&amp;#REF!</f>
        <v>#REF!</v>
      </c>
      <c r="T22" s="1" t="e">
        <f t="shared" si="15"/>
        <v>#REF!</v>
      </c>
      <c r="U22" s="1"/>
      <c r="V22" s="1" t="e">
        <f>(#REF!&amp;" ")&amp;#REF!</f>
        <v>#REF!</v>
      </c>
      <c r="W22" s="1" t="e">
        <f t="shared" si="16"/>
        <v>#REF!</v>
      </c>
      <c r="X22" s="1" t="str">
        <f t="shared" si="1"/>
        <v>moving companies</v>
      </c>
      <c r="Y22" s="13" t="str">
        <f>$B$22&amp;" "&amp;X20&amp;" in "&amp;$B$8&amp;" "&amp;$B$4</f>
        <v>lowest price moving companies in pompano beach florida</v>
      </c>
      <c r="Z22" s="1" t="str">
        <f t="shared" si="2"/>
        <v>commercial moving companies</v>
      </c>
      <c r="AA22" s="13" t="str">
        <f>$B$22&amp;" "&amp;Z20&amp;" in "&amp;$B$8&amp;" "&amp;$B$4</f>
        <v>lowest price commercial moving companies in pompano beach florida</v>
      </c>
      <c r="AB22" s="1" t="str">
        <f t="shared" si="3"/>
        <v>commercial moving company</v>
      </c>
      <c r="AC22" s="13" t="str">
        <f>$B$22&amp;" "&amp;AB20&amp;" in "&amp;$B$8&amp;" "&amp;$B$4</f>
        <v>lowest price commercial moving company in pompano beach florida</v>
      </c>
      <c r="AD22" t="str">
        <f t="shared" si="4"/>
        <v>relocation services</v>
      </c>
      <c r="AE22" s="13" t="str">
        <f>$B$22&amp;" "&amp;AD20&amp;" in "&amp;$B$8&amp;" "&amp;$B$4</f>
        <v>lowest price relocation services in pompano beach florida</v>
      </c>
    </row>
    <row r="23" spans="1:31" ht="13">
      <c r="A23" s="6" t="s">
        <v>18</v>
      </c>
      <c r="B23" s="1" t="s">
        <v>39</v>
      </c>
      <c r="C23" s="1"/>
      <c r="D23" s="1" t="str">
        <f t="shared" si="0"/>
        <v>moving company</v>
      </c>
      <c r="E23" s="13" t="str">
        <f>D24&amp;" with "&amp;$B$23&amp;" in "&amp;$B$8</f>
        <v>moving company with cheap in pompano beach</v>
      </c>
      <c r="F23" s="1"/>
      <c r="G23" s="1" t="e">
        <f>(#REF!&amp;" ")&amp;#REF!</f>
        <v>#REF!</v>
      </c>
      <c r="H23" s="1" t="e">
        <f t="shared" si="11"/>
        <v>#REF!</v>
      </c>
      <c r="I23" s="1"/>
      <c r="J23" s="1" t="e">
        <f>(#REF!&amp;" ")&amp;#REF!</f>
        <v>#REF!</v>
      </c>
      <c r="K23" s="1" t="e">
        <f t="shared" si="12"/>
        <v>#REF!</v>
      </c>
      <c r="L23" s="1"/>
      <c r="M23" s="1" t="e">
        <f>(#REF!&amp;" ")&amp;#REF!</f>
        <v>#REF!</v>
      </c>
      <c r="N23" s="1" t="e">
        <f t="shared" si="13"/>
        <v>#REF!</v>
      </c>
      <c r="O23" s="1"/>
      <c r="P23" s="1" t="e">
        <f>(#REF!&amp;" ")&amp;#REF!</f>
        <v>#REF!</v>
      </c>
      <c r="Q23" s="1" t="e">
        <f t="shared" si="14"/>
        <v>#REF!</v>
      </c>
      <c r="R23" s="1"/>
      <c r="S23" s="1" t="e">
        <f>(#REF!&amp;" ")&amp;#REF!</f>
        <v>#REF!</v>
      </c>
      <c r="T23" s="1" t="e">
        <f t="shared" si="15"/>
        <v>#REF!</v>
      </c>
      <c r="U23" s="1"/>
      <c r="V23" s="1" t="e">
        <f>(#REF!&amp;" ")&amp;#REF!</f>
        <v>#REF!</v>
      </c>
      <c r="W23" s="1" t="e">
        <f t="shared" si="16"/>
        <v>#REF!</v>
      </c>
      <c r="X23" s="1" t="str">
        <f t="shared" si="1"/>
        <v>moving companies</v>
      </c>
      <c r="Y23" s="13" t="str">
        <f>X24&amp;" with "&amp;$B$23&amp;" in "&amp;$B$8</f>
        <v>moving companies with cheap in pompano beach</v>
      </c>
      <c r="Z23" s="1" t="str">
        <f t="shared" si="2"/>
        <v>commercial moving companies</v>
      </c>
      <c r="AA23" s="13" t="str">
        <f>Z24&amp;" with "&amp;$B$23&amp;" in "&amp;$B$8</f>
        <v>commercial moving companies with cheap in pompano beach</v>
      </c>
      <c r="AB23" s="1" t="str">
        <f t="shared" si="3"/>
        <v>commercial moving company</v>
      </c>
      <c r="AC23" s="13" t="str">
        <f>AB24&amp;" with "&amp;$B$23&amp;" in "&amp;$B$8</f>
        <v>commercial moving company with cheap in pompano beach</v>
      </c>
      <c r="AD23" t="str">
        <f t="shared" si="4"/>
        <v>relocation services</v>
      </c>
      <c r="AE23" s="13" t="str">
        <f>AD24&amp;" with "&amp;$B$23&amp;" in "&amp;$B$8</f>
        <v>relocation services with cheap in pompano beach</v>
      </c>
    </row>
    <row r="24" spans="1:31" ht="13">
      <c r="A24" s="6" t="s">
        <v>19</v>
      </c>
      <c r="B24" s="1" t="s">
        <v>40</v>
      </c>
      <c r="C24" s="1"/>
      <c r="D24" s="1" t="str">
        <f t="shared" si="0"/>
        <v>moving company</v>
      </c>
      <c r="E24" s="13" t="str">
        <f>$B$23&amp;" in "&amp;D25&amp;" "&amp;$B$8&amp;" "&amp;$B$6</f>
        <v>cheap in moving company pompano beach fl</v>
      </c>
      <c r="F24" s="1"/>
      <c r="G24" s="1" t="e">
        <f>(#REF!&amp;" ")&amp;#REF!</f>
        <v>#REF!</v>
      </c>
      <c r="H24" s="1" t="e">
        <f t="shared" si="11"/>
        <v>#REF!</v>
      </c>
      <c r="I24" s="1"/>
      <c r="J24" s="1" t="e">
        <f>(#REF!&amp;" ")&amp;#REF!</f>
        <v>#REF!</v>
      </c>
      <c r="K24" s="1" t="e">
        <f t="shared" si="12"/>
        <v>#REF!</v>
      </c>
      <c r="L24" s="1"/>
      <c r="M24" s="1" t="e">
        <f>(#REF!&amp;" ")&amp;#REF!</f>
        <v>#REF!</v>
      </c>
      <c r="N24" s="1" t="e">
        <f t="shared" si="13"/>
        <v>#REF!</v>
      </c>
      <c r="O24" s="1"/>
      <c r="P24" s="1" t="e">
        <f>(#REF!&amp;" ")&amp;#REF!</f>
        <v>#REF!</v>
      </c>
      <c r="Q24" s="1" t="e">
        <f t="shared" si="14"/>
        <v>#REF!</v>
      </c>
      <c r="R24" s="1"/>
      <c r="S24" s="1" t="e">
        <f>(#REF!&amp;" ")&amp;#REF!</f>
        <v>#REF!</v>
      </c>
      <c r="T24" s="1" t="e">
        <f t="shared" si="15"/>
        <v>#REF!</v>
      </c>
      <c r="U24" s="1"/>
      <c r="V24" s="1" t="e">
        <f>(#REF!&amp;" ")&amp;#REF!</f>
        <v>#REF!</v>
      </c>
      <c r="W24" s="1" t="e">
        <f t="shared" si="16"/>
        <v>#REF!</v>
      </c>
      <c r="X24" s="1" t="str">
        <f t="shared" si="1"/>
        <v>moving companies</v>
      </c>
      <c r="Y24" s="13" t="str">
        <f>$B$23&amp;" in "&amp;X25&amp;" "&amp;$B$8&amp;" "&amp;$B$6</f>
        <v>cheap in moving companies pompano beach fl</v>
      </c>
      <c r="Z24" s="1" t="str">
        <f t="shared" si="2"/>
        <v>commercial moving companies</v>
      </c>
      <c r="AA24" s="13" t="str">
        <f>$B$23&amp;" in "&amp;Z25&amp;" "&amp;$B$8&amp;" "&amp;$B$6</f>
        <v>cheap in commercial moving companies pompano beach fl</v>
      </c>
      <c r="AB24" s="1" t="str">
        <f t="shared" si="3"/>
        <v>commercial moving company</v>
      </c>
      <c r="AC24" s="13" t="str">
        <f>$B$23&amp;" in "&amp;AB25&amp;" "&amp;$B$8&amp;" "&amp;$B$6</f>
        <v>cheap in commercial moving company pompano beach fl</v>
      </c>
      <c r="AD24" t="str">
        <f t="shared" si="4"/>
        <v>relocation services</v>
      </c>
      <c r="AE24" s="13" t="str">
        <f>$B$23&amp;" in "&amp;AD25&amp;" "&amp;$B$8&amp;" "&amp;$B$6</f>
        <v>cheap in relocation services pompano beach fl</v>
      </c>
    </row>
    <row r="25" spans="1:31" ht="13">
      <c r="A25" s="42" t="s">
        <v>20</v>
      </c>
      <c r="B25" s="15" t="s">
        <v>41</v>
      </c>
      <c r="C25" s="1"/>
      <c r="D25" s="1" t="str">
        <f t="shared" si="0"/>
        <v>moving company</v>
      </c>
      <c r="E25" s="13" t="str">
        <f>$B$23&amp;" "&amp;D26&amp;" in "&amp;$B$8&amp;" "&amp;$B$4</f>
        <v>cheap moving company in pompano beach florida</v>
      </c>
      <c r="F25" s="1"/>
      <c r="G25" s="1" t="e">
        <f>(#REF!&amp;" ")&amp;#REF!</f>
        <v>#REF!</v>
      </c>
      <c r="H25" s="1" t="e">
        <f t="shared" si="11"/>
        <v>#REF!</v>
      </c>
      <c r="I25" s="1"/>
      <c r="J25" s="1" t="e">
        <f>(#REF!&amp;" ")&amp;#REF!</f>
        <v>#REF!</v>
      </c>
      <c r="K25" s="1" t="e">
        <f t="shared" si="12"/>
        <v>#REF!</v>
      </c>
      <c r="L25" s="1"/>
      <c r="M25" s="1" t="e">
        <f>(#REF!&amp;" ")&amp;#REF!</f>
        <v>#REF!</v>
      </c>
      <c r="N25" s="1" t="e">
        <f t="shared" si="13"/>
        <v>#REF!</v>
      </c>
      <c r="O25" s="1"/>
      <c r="P25" s="1" t="e">
        <f>(#REF!&amp;" ")&amp;#REF!</f>
        <v>#REF!</v>
      </c>
      <c r="Q25" s="1" t="e">
        <f t="shared" si="14"/>
        <v>#REF!</v>
      </c>
      <c r="R25" s="1"/>
      <c r="S25" s="1" t="e">
        <f>(#REF!&amp;" ")&amp;#REF!</f>
        <v>#REF!</v>
      </c>
      <c r="T25" s="1" t="e">
        <f t="shared" si="15"/>
        <v>#REF!</v>
      </c>
      <c r="U25" s="1"/>
      <c r="V25" s="1" t="e">
        <f>(#REF!&amp;" ")&amp;#REF!</f>
        <v>#REF!</v>
      </c>
      <c r="W25" s="1" t="e">
        <f t="shared" si="16"/>
        <v>#REF!</v>
      </c>
      <c r="X25" s="1" t="str">
        <f t="shared" si="1"/>
        <v>moving companies</v>
      </c>
      <c r="Y25" s="13" t="str">
        <f>$B$23&amp;" "&amp;X26&amp;" in "&amp;$B$8&amp;" "&amp;$B$4</f>
        <v>cheap moving companies in pompano beach florida</v>
      </c>
      <c r="Z25" s="1" t="str">
        <f t="shared" si="2"/>
        <v>commercial moving companies</v>
      </c>
      <c r="AA25" s="13" t="str">
        <f>$B$23&amp;" "&amp;Z26&amp;" in "&amp;$B$8&amp;" "&amp;$B$4</f>
        <v>cheap commercial moving companies in pompano beach florida</v>
      </c>
      <c r="AB25" s="1" t="str">
        <f t="shared" si="3"/>
        <v>commercial moving company</v>
      </c>
      <c r="AC25" s="13" t="str">
        <f>$B$23&amp;" "&amp;AB26&amp;" in "&amp;$B$8&amp;" "&amp;$B$4</f>
        <v>cheap commercial moving company in pompano beach florida</v>
      </c>
      <c r="AD25" t="str">
        <f t="shared" si="4"/>
        <v>relocation services</v>
      </c>
      <c r="AE25" s="13" t="str">
        <f>$B$23&amp;" "&amp;AD26&amp;" in "&amp;$B$8&amp;" "&amp;$B$4</f>
        <v>cheap relocation services in pompano beach florida</v>
      </c>
    </row>
    <row r="26" spans="1:31" ht="13">
      <c r="A26" s="47" t="s">
        <v>22</v>
      </c>
      <c r="B26" s="17" t="s">
        <v>42</v>
      </c>
      <c r="C26" s="10"/>
      <c r="D26" s="1" t="str">
        <f t="shared" si="0"/>
        <v>moving company</v>
      </c>
      <c r="E26" s="13" t="str">
        <f>$B$24&amp;" "&amp;D30&amp;" in "&amp;$B$8</f>
        <v>cheapest moving company in pompano beach</v>
      </c>
      <c r="F26" s="1"/>
      <c r="G26" s="1" t="e">
        <f>(#REF!&amp;" ")&amp;#REF!</f>
        <v>#REF!</v>
      </c>
      <c r="H26" s="1" t="e">
        <f t="shared" si="11"/>
        <v>#REF!</v>
      </c>
      <c r="I26" s="1"/>
      <c r="J26" s="1" t="e">
        <f>(#REF!&amp;" ")&amp;#REF!</f>
        <v>#REF!</v>
      </c>
      <c r="K26" s="1" t="e">
        <f t="shared" si="12"/>
        <v>#REF!</v>
      </c>
      <c r="L26" s="1"/>
      <c r="M26" s="1" t="e">
        <f>(#REF!&amp;" ")&amp;#REF!</f>
        <v>#REF!</v>
      </c>
      <c r="N26" s="1" t="e">
        <f t="shared" si="13"/>
        <v>#REF!</v>
      </c>
      <c r="O26" s="1"/>
      <c r="P26" s="1" t="e">
        <f>(#REF!&amp;" ")&amp;#REF!</f>
        <v>#REF!</v>
      </c>
      <c r="Q26" s="1" t="e">
        <f t="shared" si="14"/>
        <v>#REF!</v>
      </c>
      <c r="R26" s="1"/>
      <c r="S26" s="1" t="e">
        <f>(#REF!&amp;" ")&amp;#REF!</f>
        <v>#REF!</v>
      </c>
      <c r="T26" s="1" t="e">
        <f t="shared" si="15"/>
        <v>#REF!</v>
      </c>
      <c r="U26" s="1"/>
      <c r="V26" s="1" t="e">
        <f>(#REF!&amp;" ")&amp;#REF!</f>
        <v>#REF!</v>
      </c>
      <c r="W26" s="1" t="e">
        <f t="shared" si="16"/>
        <v>#REF!</v>
      </c>
      <c r="X26" s="1" t="str">
        <f t="shared" si="1"/>
        <v>moving companies</v>
      </c>
      <c r="Y26" s="13" t="str">
        <f>$B$24&amp;" "&amp;X30&amp;" in "&amp;$B$8</f>
        <v>cheapest moving companies in pompano beach</v>
      </c>
      <c r="Z26" s="1" t="str">
        <f t="shared" si="2"/>
        <v>commercial moving companies</v>
      </c>
      <c r="AA26" s="13" t="str">
        <f>$B$24&amp;" "&amp;Z30&amp;" in "&amp;$B$8</f>
        <v>cheapest commercial moving companies in pompano beach</v>
      </c>
      <c r="AB26" s="1" t="str">
        <f t="shared" si="3"/>
        <v>commercial moving company</v>
      </c>
      <c r="AC26" s="13" t="str">
        <f>$B$24&amp;" "&amp;AB30&amp;" in "&amp;$B$8</f>
        <v>cheapest commercial moving company in pompano beach</v>
      </c>
      <c r="AD26" t="str">
        <f t="shared" si="4"/>
        <v>relocation services</v>
      </c>
      <c r="AE26" s="13" t="str">
        <f>$B$24&amp;" "&amp;AD30&amp;" in "&amp;$B$8</f>
        <v>cheapest relocation services in pompano beach</v>
      </c>
    </row>
    <row r="27" spans="1:31">
      <c r="A27" s="13"/>
      <c r="B27" s="13"/>
      <c r="C27" s="10"/>
      <c r="D27" s="1" t="str">
        <f t="shared" si="0"/>
        <v>moving company</v>
      </c>
      <c r="E27" s="13" t="str">
        <f>$B$24&amp;" "&amp;D31&amp;" in "&amp;$B$8&amp;" "&amp;$B$6</f>
        <v>cheapest moving company in pompano beach fl</v>
      </c>
      <c r="F27" s="1"/>
      <c r="G27" s="1" t="e">
        <f>(#REF!&amp;" ")&amp;#REF!</f>
        <v>#REF!</v>
      </c>
      <c r="H27" s="1" t="e">
        <f t="shared" ref="H27:H34" si="17">($B$22&amp;" ")&amp;H3</f>
        <v>#REF!</v>
      </c>
      <c r="I27" s="1"/>
      <c r="J27" s="1" t="e">
        <f>(#REF!&amp;" ")&amp;#REF!</f>
        <v>#REF!</v>
      </c>
      <c r="K27" s="1" t="e">
        <f t="shared" ref="K27:K34" si="18">($B$22&amp;" ")&amp;K3</f>
        <v>#REF!</v>
      </c>
      <c r="L27" s="1"/>
      <c r="M27" s="1" t="e">
        <f>(#REF!&amp;" ")&amp;#REF!</f>
        <v>#REF!</v>
      </c>
      <c r="N27" s="1" t="e">
        <f t="shared" ref="N27:N34" si="19">($B$22&amp;" ")&amp;N3</f>
        <v>#REF!</v>
      </c>
      <c r="O27" s="1"/>
      <c r="P27" s="1" t="e">
        <f>(#REF!&amp;" ")&amp;#REF!</f>
        <v>#REF!</v>
      </c>
      <c r="Q27" s="1" t="e">
        <f t="shared" ref="Q27:Q34" si="20">($B$22&amp;" ")&amp;Q3</f>
        <v>#REF!</v>
      </c>
      <c r="R27" s="1"/>
      <c r="S27" s="1" t="e">
        <f>(#REF!&amp;" ")&amp;#REF!</f>
        <v>#REF!</v>
      </c>
      <c r="T27" s="1" t="e">
        <f t="shared" ref="T27:T34" si="21">($B$22&amp;" ")&amp;T3</f>
        <v>#REF!</v>
      </c>
      <c r="U27" s="1"/>
      <c r="V27" s="1" t="e">
        <f>(#REF!&amp;" ")&amp;#REF!</f>
        <v>#REF!</v>
      </c>
      <c r="W27" s="1" t="e">
        <f t="shared" ref="W27:W34" si="22">($B$22&amp;" ")&amp;W3</f>
        <v>#REF!</v>
      </c>
      <c r="X27" s="1" t="str">
        <f t="shared" si="1"/>
        <v>moving companies</v>
      </c>
      <c r="Y27" s="13" t="str">
        <f>$B$24&amp;" "&amp;X31&amp;" in "&amp;$B$8&amp;" "&amp;$B$6</f>
        <v>cheapest moving companies in pompano beach fl</v>
      </c>
      <c r="Z27" s="1" t="str">
        <f t="shared" si="2"/>
        <v>commercial moving companies</v>
      </c>
      <c r="AA27" s="13" t="str">
        <f>$B$24&amp;" "&amp;Z31&amp;" in "&amp;$B$8&amp;" "&amp;$B$6</f>
        <v>cheapest commercial moving companies in pompano beach fl</v>
      </c>
      <c r="AB27" s="1" t="str">
        <f t="shared" si="3"/>
        <v>commercial moving company</v>
      </c>
      <c r="AC27" s="13" t="str">
        <f>$B$24&amp;" "&amp;AB31&amp;" in "&amp;$B$8&amp;" "&amp;$B$6</f>
        <v>cheapest commercial moving company in pompano beach fl</v>
      </c>
      <c r="AD27" t="str">
        <f t="shared" si="4"/>
        <v>relocation services</v>
      </c>
      <c r="AE27" s="13" t="str">
        <f>$B$24&amp;" "&amp;AD31&amp;" in "&amp;$B$8&amp;" "&amp;$B$6</f>
        <v>cheapest relocation services in pompano beach fl</v>
      </c>
    </row>
    <row r="28" spans="1:31">
      <c r="A28" s="13"/>
      <c r="B28" s="13"/>
      <c r="C28" s="10"/>
      <c r="D28" s="1" t="str">
        <f t="shared" si="0"/>
        <v>moving company</v>
      </c>
      <c r="E28" s="13" t="str">
        <f>$B$24&amp;" "&amp;D32&amp;" in "&amp;$B$8&amp;" "&amp;$B$4</f>
        <v>cheapest moving company in pompano beach florida</v>
      </c>
      <c r="F28" s="1"/>
      <c r="G28" s="1" t="e">
        <f>(#REF!&amp;" ")&amp;#REF!</f>
        <v>#REF!</v>
      </c>
      <c r="H28" s="1" t="e">
        <f t="shared" si="17"/>
        <v>#REF!</v>
      </c>
      <c r="I28" s="1"/>
      <c r="J28" s="1" t="e">
        <f>(#REF!&amp;" ")&amp;#REF!</f>
        <v>#REF!</v>
      </c>
      <c r="K28" s="1" t="e">
        <f t="shared" si="18"/>
        <v>#REF!</v>
      </c>
      <c r="L28" s="1"/>
      <c r="M28" s="1" t="e">
        <f>(#REF!&amp;" ")&amp;#REF!</f>
        <v>#REF!</v>
      </c>
      <c r="N28" s="1" t="e">
        <f t="shared" si="19"/>
        <v>#REF!</v>
      </c>
      <c r="O28" s="1"/>
      <c r="P28" s="1" t="e">
        <f>(#REF!&amp;" ")&amp;#REF!</f>
        <v>#REF!</v>
      </c>
      <c r="Q28" s="1" t="e">
        <f t="shared" si="20"/>
        <v>#REF!</v>
      </c>
      <c r="R28" s="1"/>
      <c r="S28" s="1" t="e">
        <f>(#REF!&amp;" ")&amp;#REF!</f>
        <v>#REF!</v>
      </c>
      <c r="T28" s="1" t="e">
        <f t="shared" si="21"/>
        <v>#REF!</v>
      </c>
      <c r="U28" s="1"/>
      <c r="V28" s="1" t="e">
        <f>(#REF!&amp;" ")&amp;#REF!</f>
        <v>#REF!</v>
      </c>
      <c r="W28" s="1" t="e">
        <f t="shared" si="22"/>
        <v>#REF!</v>
      </c>
      <c r="X28" s="1" t="str">
        <f t="shared" si="1"/>
        <v>moving companies</v>
      </c>
      <c r="Y28" s="13" t="str">
        <f>$B$24&amp;" "&amp;X32&amp;" in "&amp;$B$8&amp;" "&amp;$B$4</f>
        <v>cheapest moving companies in pompano beach florida</v>
      </c>
      <c r="Z28" s="1" t="str">
        <f t="shared" si="2"/>
        <v>commercial moving companies</v>
      </c>
      <c r="AA28" s="13" t="str">
        <f>$B$24&amp;" "&amp;Z32&amp;" in "&amp;$B$8&amp;" "&amp;$B$4</f>
        <v>cheapest commercial moving companies in pompano beach florida</v>
      </c>
      <c r="AB28" s="1" t="str">
        <f t="shared" si="3"/>
        <v>commercial moving company</v>
      </c>
      <c r="AC28" s="13" t="str">
        <f>$B$24&amp;" "&amp;AB32&amp;" in "&amp;$B$8&amp;" "&amp;$B$4</f>
        <v>cheapest commercial moving company in pompano beach florida</v>
      </c>
      <c r="AD28" t="str">
        <f t="shared" si="4"/>
        <v>relocation services</v>
      </c>
      <c r="AE28" s="13" t="str">
        <f>$B$24&amp;" "&amp;AD32&amp;" in "&amp;$B$8&amp;" "&amp;$B$4</f>
        <v>cheapest relocation services in pompano beach florida</v>
      </c>
    </row>
    <row r="29" spans="1:31">
      <c r="A29" s="13"/>
      <c r="B29" s="13"/>
      <c r="C29" s="10"/>
      <c r="D29" s="1" t="str">
        <f t="shared" si="0"/>
        <v>moving company</v>
      </c>
      <c r="E29" s="13" t="str">
        <f>$B$25&amp;" "&amp;D36&amp;" in "&amp;$B$8</f>
        <v>most affordable moving company in pompano beach</v>
      </c>
      <c r="F29" s="1"/>
      <c r="G29" s="1" t="e">
        <f>(#REF!&amp;" ")&amp;#REF!</f>
        <v>#REF!</v>
      </c>
      <c r="H29" s="1" t="e">
        <f t="shared" si="17"/>
        <v>#REF!</v>
      </c>
      <c r="I29" s="1"/>
      <c r="J29" s="1" t="e">
        <f>(#REF!&amp;" ")&amp;#REF!</f>
        <v>#REF!</v>
      </c>
      <c r="K29" s="1" t="e">
        <f t="shared" si="18"/>
        <v>#REF!</v>
      </c>
      <c r="L29" s="1"/>
      <c r="M29" s="1" t="e">
        <f>(#REF!&amp;" ")&amp;#REF!</f>
        <v>#REF!</v>
      </c>
      <c r="N29" s="1" t="e">
        <f t="shared" si="19"/>
        <v>#REF!</v>
      </c>
      <c r="O29" s="1"/>
      <c r="P29" s="1" t="e">
        <f>(#REF!&amp;" ")&amp;#REF!</f>
        <v>#REF!</v>
      </c>
      <c r="Q29" s="1" t="e">
        <f t="shared" si="20"/>
        <v>#REF!</v>
      </c>
      <c r="R29" s="1"/>
      <c r="S29" s="1" t="e">
        <f>(#REF!&amp;" ")&amp;#REF!</f>
        <v>#REF!</v>
      </c>
      <c r="T29" s="1" t="e">
        <f t="shared" si="21"/>
        <v>#REF!</v>
      </c>
      <c r="U29" s="1"/>
      <c r="V29" s="1" t="e">
        <f>(#REF!&amp;" ")&amp;#REF!</f>
        <v>#REF!</v>
      </c>
      <c r="W29" s="1" t="e">
        <f t="shared" si="22"/>
        <v>#REF!</v>
      </c>
      <c r="X29" s="1" t="str">
        <f t="shared" si="1"/>
        <v>moving companies</v>
      </c>
      <c r="Y29" s="13" t="str">
        <f>$B$25&amp;" "&amp;X36&amp;" in "&amp;$B$8</f>
        <v>most affordable moving companies in pompano beach</v>
      </c>
      <c r="Z29" s="1" t="str">
        <f t="shared" si="2"/>
        <v>commercial moving companies</v>
      </c>
      <c r="AA29" s="13" t="str">
        <f>$B$25&amp;" "&amp;Z36&amp;" in "&amp;$B$8</f>
        <v>most affordable commercial moving companies in pompano beach</v>
      </c>
      <c r="AB29" s="1" t="str">
        <f t="shared" si="3"/>
        <v>commercial moving company</v>
      </c>
      <c r="AC29" s="13" t="str">
        <f>$B$25&amp;" "&amp;AB36&amp;" in "&amp;$B$8</f>
        <v>most affordable commercial moving company in pompano beach</v>
      </c>
      <c r="AD29" t="str">
        <f t="shared" si="4"/>
        <v>relocation services</v>
      </c>
      <c r="AE29" s="13" t="str">
        <f>$B$25&amp;" "&amp;AD36&amp;" in "&amp;$B$8</f>
        <v>most affordable relocation services in pompano beach</v>
      </c>
    </row>
    <row r="30" spans="1:31">
      <c r="A30" s="13"/>
      <c r="B30" s="13"/>
      <c r="C30" s="10"/>
      <c r="D30" s="1" t="str">
        <f t="shared" si="0"/>
        <v>moving company</v>
      </c>
      <c r="E30" s="13" t="str">
        <f>$B$25&amp;" "&amp;D37&amp;" in "&amp;$B$8&amp;" "&amp;$B$6</f>
        <v>most affordable moving company in pompano beach fl</v>
      </c>
      <c r="F30" s="1"/>
      <c r="G30" s="1" t="e">
        <f>(#REF!&amp;" ")&amp;#REF!</f>
        <v>#REF!</v>
      </c>
      <c r="H30" s="1" t="e">
        <f t="shared" si="17"/>
        <v>#REF!</v>
      </c>
      <c r="I30" s="1"/>
      <c r="J30" s="1" t="e">
        <f>(#REF!&amp;" ")&amp;#REF!</f>
        <v>#REF!</v>
      </c>
      <c r="K30" s="1" t="e">
        <f t="shared" si="18"/>
        <v>#REF!</v>
      </c>
      <c r="L30" s="1"/>
      <c r="M30" s="1" t="e">
        <f>(#REF!&amp;" ")&amp;#REF!</f>
        <v>#REF!</v>
      </c>
      <c r="N30" s="1" t="e">
        <f t="shared" si="19"/>
        <v>#REF!</v>
      </c>
      <c r="O30" s="1"/>
      <c r="P30" s="1" t="e">
        <f>(#REF!&amp;" ")&amp;#REF!</f>
        <v>#REF!</v>
      </c>
      <c r="Q30" s="1" t="e">
        <f t="shared" si="20"/>
        <v>#REF!</v>
      </c>
      <c r="R30" s="1"/>
      <c r="S30" s="1" t="e">
        <f>(#REF!&amp;" ")&amp;#REF!</f>
        <v>#REF!</v>
      </c>
      <c r="T30" s="1" t="e">
        <f t="shared" si="21"/>
        <v>#REF!</v>
      </c>
      <c r="U30" s="1"/>
      <c r="V30" s="1" t="e">
        <f>(#REF!&amp;" ")&amp;#REF!</f>
        <v>#REF!</v>
      </c>
      <c r="W30" s="1" t="e">
        <f t="shared" si="22"/>
        <v>#REF!</v>
      </c>
      <c r="X30" s="1" t="str">
        <f t="shared" si="1"/>
        <v>moving companies</v>
      </c>
      <c r="Y30" s="13" t="str">
        <f>$B$25&amp;" "&amp;X37&amp;" in "&amp;$B$8&amp;" "&amp;$B$6</f>
        <v>most affordable moving companies in pompano beach fl</v>
      </c>
      <c r="Z30" s="1" t="str">
        <f t="shared" si="2"/>
        <v>commercial moving companies</v>
      </c>
      <c r="AA30" s="13" t="str">
        <f>$B$25&amp;" "&amp;Z37&amp;" in "&amp;$B$8&amp;" "&amp;$B$6</f>
        <v>most affordable commercial moving companies in pompano beach fl</v>
      </c>
      <c r="AB30" s="1" t="str">
        <f t="shared" si="3"/>
        <v>commercial moving company</v>
      </c>
      <c r="AC30" s="13" t="str">
        <f>$B$25&amp;" "&amp;AB37&amp;" in "&amp;$B$8&amp;" "&amp;$B$6</f>
        <v>most affordable commercial moving company in pompano beach fl</v>
      </c>
      <c r="AD30" t="str">
        <f t="shared" si="4"/>
        <v>relocation services</v>
      </c>
      <c r="AE30" s="13" t="str">
        <f>$B$25&amp;" "&amp;AD37&amp;" in "&amp;$B$8&amp;" "&amp;$B$6</f>
        <v>most affordable relocation services in pompano beach fl</v>
      </c>
    </row>
    <row r="31" spans="1:31">
      <c r="A31" s="13"/>
      <c r="B31" s="13"/>
      <c r="C31" s="10"/>
      <c r="D31" s="1" t="str">
        <f t="shared" si="0"/>
        <v>moving company</v>
      </c>
      <c r="E31" s="13" t="str">
        <f>$B$25&amp;" "&amp;D38&amp;" in "&amp;$B$8&amp;" "&amp;$B$4</f>
        <v>most affordable moving company in pompano beach florida</v>
      </c>
      <c r="F31" s="1"/>
      <c r="G31" s="1" t="e">
        <f>(#REF!&amp;" ")&amp;#REF!</f>
        <v>#REF!</v>
      </c>
      <c r="H31" s="1" t="e">
        <f t="shared" si="17"/>
        <v>#REF!</v>
      </c>
      <c r="I31" s="1"/>
      <c r="J31" s="1" t="e">
        <f>(#REF!&amp;" ")&amp;#REF!</f>
        <v>#REF!</v>
      </c>
      <c r="K31" s="1" t="e">
        <f t="shared" si="18"/>
        <v>#REF!</v>
      </c>
      <c r="L31" s="1"/>
      <c r="M31" s="1" t="e">
        <f>(#REF!&amp;" ")&amp;#REF!</f>
        <v>#REF!</v>
      </c>
      <c r="N31" s="1" t="e">
        <f t="shared" si="19"/>
        <v>#REF!</v>
      </c>
      <c r="O31" s="1"/>
      <c r="P31" s="1" t="e">
        <f>(#REF!&amp;" ")&amp;#REF!</f>
        <v>#REF!</v>
      </c>
      <c r="Q31" s="1" t="e">
        <f t="shared" si="20"/>
        <v>#REF!</v>
      </c>
      <c r="R31" s="1"/>
      <c r="S31" s="1" t="e">
        <f>(#REF!&amp;" ")&amp;#REF!</f>
        <v>#REF!</v>
      </c>
      <c r="T31" s="1" t="e">
        <f t="shared" si="21"/>
        <v>#REF!</v>
      </c>
      <c r="U31" s="1"/>
      <c r="V31" s="1" t="e">
        <f>(#REF!&amp;" ")&amp;#REF!</f>
        <v>#REF!</v>
      </c>
      <c r="W31" s="1" t="e">
        <f t="shared" si="22"/>
        <v>#REF!</v>
      </c>
      <c r="X31" s="1" t="str">
        <f t="shared" si="1"/>
        <v>moving companies</v>
      </c>
      <c r="Y31" s="13" t="str">
        <f>$B$25&amp;" "&amp;X38&amp;" in "&amp;$B$8&amp;" "&amp;$B$4</f>
        <v>most affordable moving companies in pompano beach florida</v>
      </c>
      <c r="Z31" s="1" t="str">
        <f t="shared" si="2"/>
        <v>commercial moving companies</v>
      </c>
      <c r="AA31" s="13" t="str">
        <f>$B$25&amp;" "&amp;Z38&amp;" in "&amp;$B$8&amp;" "&amp;$B$4</f>
        <v>most affordable commercial moving companies in pompano beach florida</v>
      </c>
      <c r="AB31" s="1" t="str">
        <f t="shared" si="3"/>
        <v>commercial moving company</v>
      </c>
      <c r="AC31" s="13" t="str">
        <f>$B$25&amp;" "&amp;AB38&amp;" in "&amp;$B$8&amp;" "&amp;$B$4</f>
        <v>most affordable commercial moving company in pompano beach florida</v>
      </c>
      <c r="AD31" t="str">
        <f t="shared" si="4"/>
        <v>relocation services</v>
      </c>
      <c r="AE31" s="13" t="str">
        <f>$B$25&amp;" "&amp;AD38&amp;" in "&amp;$B$8&amp;" "&amp;$B$4</f>
        <v>most affordable relocation services in pompano beach florida</v>
      </c>
    </row>
    <row r="32" spans="1:31">
      <c r="A32" s="13"/>
      <c r="B32" s="13"/>
      <c r="C32" s="10"/>
      <c r="D32" s="1" t="str">
        <f t="shared" si="0"/>
        <v>moving company</v>
      </c>
      <c r="E32" s="13" t="str">
        <f>$B$26&amp;" "&amp;D42&amp;" in "&amp;$B$8</f>
        <v>the best moving company in pompano beach</v>
      </c>
      <c r="F32" s="1"/>
      <c r="G32" s="1" t="e">
        <f>(#REF!&amp;" ")&amp;#REF!</f>
        <v>#REF!</v>
      </c>
      <c r="H32" s="1" t="e">
        <f t="shared" si="17"/>
        <v>#REF!</v>
      </c>
      <c r="I32" s="1"/>
      <c r="J32" s="1" t="e">
        <f>(#REF!&amp;" ")&amp;#REF!</f>
        <v>#REF!</v>
      </c>
      <c r="K32" s="1" t="e">
        <f t="shared" si="18"/>
        <v>#REF!</v>
      </c>
      <c r="L32" s="1"/>
      <c r="M32" s="1" t="e">
        <f>(#REF!&amp;" ")&amp;#REF!</f>
        <v>#REF!</v>
      </c>
      <c r="N32" s="1" t="e">
        <f t="shared" si="19"/>
        <v>#REF!</v>
      </c>
      <c r="O32" s="1"/>
      <c r="P32" s="1" t="e">
        <f>(#REF!&amp;" ")&amp;#REF!</f>
        <v>#REF!</v>
      </c>
      <c r="Q32" s="1" t="e">
        <f t="shared" si="20"/>
        <v>#REF!</v>
      </c>
      <c r="R32" s="1"/>
      <c r="S32" s="1" t="e">
        <f>(#REF!&amp;" ")&amp;#REF!</f>
        <v>#REF!</v>
      </c>
      <c r="T32" s="1" t="e">
        <f t="shared" si="21"/>
        <v>#REF!</v>
      </c>
      <c r="U32" s="1"/>
      <c r="V32" s="1" t="e">
        <f>(#REF!&amp;" ")&amp;#REF!</f>
        <v>#REF!</v>
      </c>
      <c r="W32" s="1" t="e">
        <f t="shared" si="22"/>
        <v>#REF!</v>
      </c>
      <c r="X32" s="1" t="str">
        <f t="shared" si="1"/>
        <v>moving companies</v>
      </c>
      <c r="Y32" s="13" t="str">
        <f>$B$26&amp;" "&amp;X42&amp;" in "&amp;$B$8</f>
        <v>the best moving companies in pompano beach</v>
      </c>
      <c r="Z32" s="1" t="str">
        <f t="shared" si="2"/>
        <v>commercial moving companies</v>
      </c>
      <c r="AA32" s="13" t="str">
        <f>$B$26&amp;" "&amp;Z42&amp;" in "&amp;$B$8</f>
        <v>the best commercial moving companies in pompano beach</v>
      </c>
      <c r="AB32" s="1" t="str">
        <f t="shared" si="3"/>
        <v>commercial moving company</v>
      </c>
      <c r="AC32" s="13" t="str">
        <f>$B$26&amp;" "&amp;AB42&amp;" in "&amp;$B$8</f>
        <v>the best commercial moving company in pompano beach</v>
      </c>
      <c r="AD32" t="str">
        <f t="shared" si="4"/>
        <v>relocation services</v>
      </c>
      <c r="AE32" s="13" t="str">
        <f>$B$26&amp;" "&amp;AD42&amp;" in "&amp;$B$8</f>
        <v>the best relocation services in pompano beach</v>
      </c>
    </row>
    <row r="33" spans="1:31">
      <c r="A33" s="13"/>
      <c r="B33" s="13"/>
      <c r="C33" s="10"/>
      <c r="D33" s="1" t="str">
        <f t="shared" si="0"/>
        <v>moving company</v>
      </c>
      <c r="E33" s="13" t="str">
        <f>$B$26&amp;" "&amp;D43&amp;" in "&amp;$B$8&amp;" "&amp;$B$6</f>
        <v>the best moving company in pompano beach fl</v>
      </c>
      <c r="F33" s="1"/>
      <c r="G33" s="1" t="e">
        <f>(#REF!&amp;" ")&amp;#REF!</f>
        <v>#REF!</v>
      </c>
      <c r="H33" s="1" t="e">
        <f t="shared" si="17"/>
        <v>#REF!</v>
      </c>
      <c r="I33" s="1"/>
      <c r="J33" s="1" t="e">
        <f>(#REF!&amp;" ")&amp;#REF!</f>
        <v>#REF!</v>
      </c>
      <c r="K33" s="1" t="e">
        <f t="shared" si="18"/>
        <v>#REF!</v>
      </c>
      <c r="L33" s="1"/>
      <c r="M33" s="1" t="e">
        <f>(#REF!&amp;" ")&amp;#REF!</f>
        <v>#REF!</v>
      </c>
      <c r="N33" s="1" t="e">
        <f t="shared" si="19"/>
        <v>#REF!</v>
      </c>
      <c r="O33" s="1"/>
      <c r="P33" s="1" t="e">
        <f>(#REF!&amp;" ")&amp;#REF!</f>
        <v>#REF!</v>
      </c>
      <c r="Q33" s="1" t="e">
        <f t="shared" si="20"/>
        <v>#REF!</v>
      </c>
      <c r="R33" s="1"/>
      <c r="S33" s="1" t="e">
        <f>(#REF!&amp;" ")&amp;#REF!</f>
        <v>#REF!</v>
      </c>
      <c r="T33" s="1" t="e">
        <f t="shared" si="21"/>
        <v>#REF!</v>
      </c>
      <c r="U33" s="1"/>
      <c r="V33" s="1" t="e">
        <f>(#REF!&amp;" ")&amp;#REF!</f>
        <v>#REF!</v>
      </c>
      <c r="W33" s="1" t="e">
        <f t="shared" si="22"/>
        <v>#REF!</v>
      </c>
      <c r="X33" s="1" t="str">
        <f t="shared" si="1"/>
        <v>moving companies</v>
      </c>
      <c r="Y33" s="13" t="str">
        <f>$B$26&amp;" "&amp;X43&amp;" in "&amp;$B$8&amp;" "&amp;$B$6</f>
        <v>the best moving companies in pompano beach fl</v>
      </c>
      <c r="Z33" s="1" t="str">
        <f t="shared" si="2"/>
        <v>commercial moving companies</v>
      </c>
      <c r="AA33" s="13" t="str">
        <f>$B$26&amp;" "&amp;Z43&amp;" in "&amp;$B$8&amp;" "&amp;$B$6</f>
        <v>the best commercial moving companies in pompano beach fl</v>
      </c>
      <c r="AB33" s="1" t="str">
        <f t="shared" si="3"/>
        <v>commercial moving company</v>
      </c>
      <c r="AC33" s="13" t="str">
        <f>$B$26&amp;" "&amp;AB43&amp;" in "&amp;$B$8&amp;" "&amp;$B$6</f>
        <v>the best commercial moving company in pompano beach fl</v>
      </c>
      <c r="AD33" t="str">
        <f t="shared" si="4"/>
        <v>relocation services</v>
      </c>
      <c r="AE33" s="13" t="str">
        <f>$B$26&amp;" "&amp;AD43&amp;" in "&amp;$B$8&amp;" "&amp;$B$6</f>
        <v>the best relocation services in pompano beach fl</v>
      </c>
    </row>
    <row r="34" spans="1:31">
      <c r="A34" s="13"/>
      <c r="B34" s="13"/>
      <c r="C34" s="10"/>
      <c r="D34" s="1" t="str">
        <f t="shared" si="0"/>
        <v>moving company</v>
      </c>
      <c r="E34" s="13" t="str">
        <f>$B$26&amp;" "&amp;D44&amp;" in "&amp;$B$8&amp;" "&amp;$B$4</f>
        <v>the best moving company in pompano beach florida</v>
      </c>
      <c r="F34" s="1"/>
      <c r="G34" s="1" t="e">
        <f>(#REF!&amp;" ")&amp;#REF!</f>
        <v>#REF!</v>
      </c>
      <c r="H34" s="1" t="e">
        <f t="shared" si="17"/>
        <v>#REF!</v>
      </c>
      <c r="I34" s="1"/>
      <c r="J34" s="1" t="e">
        <f>(#REF!&amp;" ")&amp;#REF!</f>
        <v>#REF!</v>
      </c>
      <c r="K34" s="1" t="e">
        <f t="shared" si="18"/>
        <v>#REF!</v>
      </c>
      <c r="L34" s="1"/>
      <c r="M34" s="1" t="e">
        <f>(#REF!&amp;" ")&amp;#REF!</f>
        <v>#REF!</v>
      </c>
      <c r="N34" s="1" t="e">
        <f t="shared" si="19"/>
        <v>#REF!</v>
      </c>
      <c r="O34" s="1"/>
      <c r="P34" s="1" t="e">
        <f>(#REF!&amp;" ")&amp;#REF!</f>
        <v>#REF!</v>
      </c>
      <c r="Q34" s="1" t="e">
        <f t="shared" si="20"/>
        <v>#REF!</v>
      </c>
      <c r="R34" s="1"/>
      <c r="S34" s="1" t="e">
        <f>(#REF!&amp;" ")&amp;#REF!</f>
        <v>#REF!</v>
      </c>
      <c r="T34" s="1" t="e">
        <f t="shared" si="21"/>
        <v>#REF!</v>
      </c>
      <c r="U34" s="1"/>
      <c r="V34" s="1" t="e">
        <f>(#REF!&amp;" ")&amp;#REF!</f>
        <v>#REF!</v>
      </c>
      <c r="W34" s="1" t="e">
        <f t="shared" si="22"/>
        <v>#REF!</v>
      </c>
      <c r="X34" s="1" t="str">
        <f t="shared" si="1"/>
        <v>moving companies</v>
      </c>
      <c r="Y34" s="13" t="str">
        <f>$B$26&amp;" "&amp;X44&amp;" in "&amp;$B$8&amp;" "&amp;$B$4</f>
        <v>the best moving companies in pompano beach florida</v>
      </c>
      <c r="Z34" s="1" t="str">
        <f t="shared" si="2"/>
        <v>commercial moving companies</v>
      </c>
      <c r="AA34" s="13" t="str">
        <f>$B$26&amp;" "&amp;Z44&amp;" in "&amp;$B$8&amp;" "&amp;$B$4</f>
        <v>the best commercial moving companies in pompano beach florida</v>
      </c>
      <c r="AB34" s="1" t="str">
        <f t="shared" si="3"/>
        <v>commercial moving company</v>
      </c>
      <c r="AC34" s="13" t="str">
        <f>$B$26&amp;" "&amp;AB44&amp;" in "&amp;$B$8&amp;" "&amp;$B$4</f>
        <v>the best commercial moving company in pompano beach florida</v>
      </c>
      <c r="AD34" t="str">
        <f t="shared" si="4"/>
        <v>relocation services</v>
      </c>
      <c r="AE34" s="13" t="str">
        <f>$B$26&amp;" "&amp;AD44&amp;" in "&amp;$B$8&amp;" "&amp;$B$4</f>
        <v>the best relocation services in pompano beach florida</v>
      </c>
    </row>
    <row r="35" spans="1:31">
      <c r="A35" s="13"/>
      <c r="B35" s="13"/>
      <c r="C35" s="10"/>
      <c r="D35" s="1" t="str">
        <f t="shared" ref="D35:D65" si="23">$B$10</f>
        <v>moving company</v>
      </c>
      <c r="E35" s="1" t="str">
        <f>D21&amp;" "&amp;$B$8</f>
        <v>moving company pompano beach</v>
      </c>
      <c r="F35" s="1"/>
      <c r="G35" s="1" t="e">
        <f>(#REF!&amp;" ")&amp;#REF!</f>
        <v>#REF!</v>
      </c>
      <c r="H35" s="1" t="e">
        <f t="shared" ref="H35:H42" si="24">($B$23&amp;" ")&amp;H3</f>
        <v>#REF!</v>
      </c>
      <c r="I35" s="1"/>
      <c r="J35" s="1" t="e">
        <f>(#REF!&amp;" ")&amp;#REF!</f>
        <v>#REF!</v>
      </c>
      <c r="K35" s="1" t="e">
        <f t="shared" ref="K35:K42" si="25">($B$23&amp;" ")&amp;K3</f>
        <v>#REF!</v>
      </c>
      <c r="L35" s="1"/>
      <c r="M35" s="1" t="e">
        <f>(#REF!&amp;" ")&amp;#REF!</f>
        <v>#REF!</v>
      </c>
      <c r="N35" s="1" t="e">
        <f t="shared" ref="N35:N42" si="26">($B$23&amp;" ")&amp;N3</f>
        <v>#REF!</v>
      </c>
      <c r="O35" s="1"/>
      <c r="P35" s="1" t="e">
        <f>(#REF!&amp;" ")&amp;#REF!</f>
        <v>#REF!</v>
      </c>
      <c r="Q35" s="1" t="e">
        <f t="shared" ref="Q35:Q42" si="27">($B$23&amp;" ")&amp;Q3</f>
        <v>#REF!</v>
      </c>
      <c r="R35" s="1"/>
      <c r="S35" s="1" t="e">
        <f>(#REF!&amp;" ")&amp;#REF!</f>
        <v>#REF!</v>
      </c>
      <c r="T35" s="1" t="e">
        <f t="shared" ref="T35:T42" si="28">($B$23&amp;" ")&amp;T3</f>
        <v>#REF!</v>
      </c>
      <c r="U35" s="1"/>
      <c r="V35" s="1" t="e">
        <f>(#REF!&amp;" ")&amp;#REF!</f>
        <v>#REF!</v>
      </c>
      <c r="W35" s="1" t="e">
        <f t="shared" ref="W35:W42" si="29">($B$23&amp;" ")&amp;W3</f>
        <v>#REF!</v>
      </c>
      <c r="X35" s="1" t="str">
        <f t="shared" ref="X35:X65" si="30">$B$12</f>
        <v>moving companies</v>
      </c>
      <c r="Y35" s="1" t="str">
        <f>X21&amp;" "&amp;$B$8</f>
        <v>moving companies pompano beach</v>
      </c>
      <c r="Z35" s="1" t="str">
        <f t="shared" ref="Z35:Z65" si="31">$B$14</f>
        <v>commercial moving companies</v>
      </c>
      <c r="AA35" s="1" t="str">
        <f>Z21&amp;" "&amp;$B$8</f>
        <v>commercial moving companies pompano beach</v>
      </c>
      <c r="AB35" s="1" t="str">
        <f t="shared" ref="AB35:AB65" si="32">$B$16</f>
        <v>commercial moving company</v>
      </c>
      <c r="AC35" s="1" t="str">
        <f>AB21&amp;" "&amp;$B$8</f>
        <v>commercial moving company pompano beach</v>
      </c>
      <c r="AD35" t="str">
        <f t="shared" ref="AD35:AD65" si="33">$B$18</f>
        <v>relocation services</v>
      </c>
      <c r="AE35" s="1" t="str">
        <f>AD21&amp;" "&amp;$B$8</f>
        <v>relocation services pompano beach</v>
      </c>
    </row>
    <row r="36" spans="1:31">
      <c r="A36" s="17"/>
      <c r="B36" s="17"/>
      <c r="C36" s="10"/>
      <c r="D36" s="1" t="str">
        <f t="shared" si="23"/>
        <v>moving company</v>
      </c>
      <c r="E36" s="15" t="str">
        <f>D36&amp;" in "&amp;$B$8&amp;" "&amp;$B$4</f>
        <v>moving company in pompano beach florida</v>
      </c>
      <c r="F36" s="1"/>
      <c r="G36" s="1" t="e">
        <f>(#REF!&amp;" ")&amp;#REF!</f>
        <v>#REF!</v>
      </c>
      <c r="H36" s="1" t="e">
        <f t="shared" si="24"/>
        <v>#REF!</v>
      </c>
      <c r="I36" s="1"/>
      <c r="J36" s="1" t="e">
        <f>(#REF!&amp;" ")&amp;#REF!</f>
        <v>#REF!</v>
      </c>
      <c r="K36" s="1" t="e">
        <f t="shared" si="25"/>
        <v>#REF!</v>
      </c>
      <c r="L36" s="1"/>
      <c r="M36" s="1" t="e">
        <f>(#REF!&amp;" ")&amp;#REF!</f>
        <v>#REF!</v>
      </c>
      <c r="N36" s="1" t="e">
        <f t="shared" si="26"/>
        <v>#REF!</v>
      </c>
      <c r="O36" s="1"/>
      <c r="P36" s="1" t="e">
        <f>(#REF!&amp;" ")&amp;#REF!</f>
        <v>#REF!</v>
      </c>
      <c r="Q36" s="1" t="e">
        <f t="shared" si="27"/>
        <v>#REF!</v>
      </c>
      <c r="R36" s="1"/>
      <c r="S36" s="1" t="e">
        <f>(#REF!&amp;" ")&amp;#REF!</f>
        <v>#REF!</v>
      </c>
      <c r="T36" s="1" t="e">
        <f t="shared" si="28"/>
        <v>#REF!</v>
      </c>
      <c r="U36" s="1"/>
      <c r="V36" s="1" t="e">
        <f>(#REF!&amp;" ")&amp;#REF!</f>
        <v>#REF!</v>
      </c>
      <c r="W36" s="1" t="e">
        <f t="shared" si="29"/>
        <v>#REF!</v>
      </c>
      <c r="X36" s="1" t="str">
        <f t="shared" si="30"/>
        <v>moving companies</v>
      </c>
      <c r="Y36" s="15" t="str">
        <f>X36&amp;" in "&amp;$B$8&amp;" "&amp;$B$4</f>
        <v>moving companies in pompano beach florida</v>
      </c>
      <c r="Z36" s="1" t="str">
        <f t="shared" si="31"/>
        <v>commercial moving companies</v>
      </c>
      <c r="AA36" s="15" t="str">
        <f>Z36&amp;" in "&amp;$B$8&amp;" "&amp;$B$4</f>
        <v>commercial moving companies in pompano beach florida</v>
      </c>
      <c r="AB36" s="1" t="str">
        <f t="shared" si="32"/>
        <v>commercial moving company</v>
      </c>
      <c r="AC36" s="15" t="str">
        <f>AB36&amp;" in "&amp;$B$8&amp;" "&amp;$B$4</f>
        <v>commercial moving company in pompano beach florida</v>
      </c>
      <c r="AD36" t="str">
        <f t="shared" si="33"/>
        <v>relocation services</v>
      </c>
      <c r="AE36" s="15" t="str">
        <f>AD36&amp;" in "&amp;$B$8&amp;" "&amp;$B$4</f>
        <v>relocation services in pompano beach florida</v>
      </c>
    </row>
    <row r="37" spans="1:31">
      <c r="A37" s="17"/>
      <c r="B37" s="17"/>
      <c r="C37" s="10"/>
      <c r="D37" s="1" t="str">
        <f t="shared" si="23"/>
        <v>moving company</v>
      </c>
      <c r="E37" s="13" t="str">
        <f>D23&amp;" "&amp;$B$8&amp;" "&amp;$B$6</f>
        <v>moving company pompano beach fl</v>
      </c>
      <c r="F37" s="1"/>
      <c r="G37" s="1" t="e">
        <f>(#REF!&amp;" ")&amp;#REF!</f>
        <v>#REF!</v>
      </c>
      <c r="H37" s="1" t="e">
        <f t="shared" si="24"/>
        <v>#REF!</v>
      </c>
      <c r="I37" s="1"/>
      <c r="J37" s="1" t="e">
        <f>(#REF!&amp;" ")&amp;#REF!</f>
        <v>#REF!</v>
      </c>
      <c r="K37" s="1" t="e">
        <f t="shared" si="25"/>
        <v>#REF!</v>
      </c>
      <c r="L37" s="1"/>
      <c r="M37" s="1" t="e">
        <f>(#REF!&amp;" ")&amp;#REF!</f>
        <v>#REF!</v>
      </c>
      <c r="N37" s="1" t="e">
        <f t="shared" si="26"/>
        <v>#REF!</v>
      </c>
      <c r="O37" s="1"/>
      <c r="P37" s="1" t="e">
        <f>(#REF!&amp;" ")&amp;#REF!</f>
        <v>#REF!</v>
      </c>
      <c r="Q37" s="1" t="e">
        <f t="shared" si="27"/>
        <v>#REF!</v>
      </c>
      <c r="R37" s="1"/>
      <c r="S37" s="1" t="e">
        <f>(#REF!&amp;" ")&amp;#REF!</f>
        <v>#REF!</v>
      </c>
      <c r="T37" s="1" t="e">
        <f t="shared" si="28"/>
        <v>#REF!</v>
      </c>
      <c r="U37" s="1"/>
      <c r="V37" s="1" t="e">
        <f>(#REF!&amp;" ")&amp;#REF!</f>
        <v>#REF!</v>
      </c>
      <c r="W37" s="1" t="e">
        <f t="shared" si="29"/>
        <v>#REF!</v>
      </c>
      <c r="X37" s="1" t="str">
        <f t="shared" si="30"/>
        <v>moving companies</v>
      </c>
      <c r="Y37" s="13" t="str">
        <f>X23&amp;" "&amp;$B$8&amp;" "&amp;$B$6</f>
        <v>moving companies pompano beach fl</v>
      </c>
      <c r="Z37" s="1" t="str">
        <f t="shared" si="31"/>
        <v>commercial moving companies</v>
      </c>
      <c r="AA37" s="13" t="str">
        <f>Z23&amp;" "&amp;$B$8&amp;" "&amp;$B$6</f>
        <v>commercial moving companies pompano beach fl</v>
      </c>
      <c r="AB37" s="1" t="str">
        <f t="shared" si="32"/>
        <v>commercial moving company</v>
      </c>
      <c r="AC37" s="13" t="str">
        <f>AB23&amp;" "&amp;$B$8&amp;" "&amp;$B$6</f>
        <v>commercial moving company pompano beach fl</v>
      </c>
      <c r="AD37" t="str">
        <f t="shared" si="33"/>
        <v>relocation services</v>
      </c>
      <c r="AE37" s="13" t="str">
        <f>AD23&amp;" "&amp;$B$8&amp;" "&amp;$B$6</f>
        <v>relocation services pompano beach fl</v>
      </c>
    </row>
    <row r="38" spans="1:31">
      <c r="A38" s="17"/>
      <c r="B38" s="17"/>
      <c r="C38" s="10"/>
      <c r="D38" s="1" t="str">
        <f t="shared" si="23"/>
        <v>moving company</v>
      </c>
      <c r="E38" s="13" t="str">
        <f>$B$26&amp;" "&amp;$B$8&amp;" "&amp;D24</f>
        <v>the best pompano beach moving company</v>
      </c>
      <c r="F38" s="1"/>
      <c r="G38" s="1" t="e">
        <f>(#REF!&amp;" ")&amp;#REF!</f>
        <v>#REF!</v>
      </c>
      <c r="H38" s="1" t="e">
        <f t="shared" si="24"/>
        <v>#REF!</v>
      </c>
      <c r="I38" s="1"/>
      <c r="J38" s="1" t="e">
        <f>(#REF!&amp;" ")&amp;#REF!</f>
        <v>#REF!</v>
      </c>
      <c r="K38" s="1" t="e">
        <f t="shared" si="25"/>
        <v>#REF!</v>
      </c>
      <c r="L38" s="1"/>
      <c r="M38" s="1" t="e">
        <f>(#REF!&amp;" ")&amp;#REF!</f>
        <v>#REF!</v>
      </c>
      <c r="N38" s="1" t="e">
        <f t="shared" si="26"/>
        <v>#REF!</v>
      </c>
      <c r="O38" s="1"/>
      <c r="P38" s="1" t="e">
        <f>(#REF!&amp;" ")&amp;#REF!</f>
        <v>#REF!</v>
      </c>
      <c r="Q38" s="1" t="e">
        <f t="shared" si="27"/>
        <v>#REF!</v>
      </c>
      <c r="R38" s="1"/>
      <c r="S38" s="1" t="e">
        <f>(#REF!&amp;" ")&amp;#REF!</f>
        <v>#REF!</v>
      </c>
      <c r="T38" s="1" t="e">
        <f t="shared" si="28"/>
        <v>#REF!</v>
      </c>
      <c r="U38" s="1"/>
      <c r="V38" s="1" t="e">
        <f>(#REF!&amp;" ")&amp;#REF!</f>
        <v>#REF!</v>
      </c>
      <c r="W38" s="1" t="e">
        <f t="shared" si="29"/>
        <v>#REF!</v>
      </c>
      <c r="X38" s="1" t="str">
        <f t="shared" si="30"/>
        <v>moving companies</v>
      </c>
      <c r="Y38" s="13" t="str">
        <f>$B$26&amp;" "&amp;$B$8&amp;" "&amp;X24</f>
        <v>the best pompano beach moving companies</v>
      </c>
      <c r="Z38" s="1" t="str">
        <f t="shared" si="31"/>
        <v>commercial moving companies</v>
      </c>
      <c r="AA38" s="13" t="str">
        <f>$B$26&amp;" "&amp;$B$8&amp;" "&amp;Z24</f>
        <v>the best pompano beach commercial moving companies</v>
      </c>
      <c r="AB38" s="1" t="str">
        <f t="shared" si="32"/>
        <v>commercial moving company</v>
      </c>
      <c r="AC38" s="13" t="str">
        <f>$B$26&amp;" "&amp;$B$8&amp;" "&amp;AB24</f>
        <v>the best pompano beach commercial moving company</v>
      </c>
      <c r="AD38" t="str">
        <f t="shared" si="33"/>
        <v>relocation services</v>
      </c>
      <c r="AE38" s="13" t="str">
        <f>$B$26&amp;" "&amp;$B$8&amp;" "&amp;AD24</f>
        <v>the best pompano beach relocation services</v>
      </c>
    </row>
    <row r="39" spans="1:31">
      <c r="A39" s="17"/>
      <c r="B39" s="17"/>
      <c r="C39" s="10"/>
      <c r="D39" s="1" t="str">
        <f t="shared" si="23"/>
        <v>moving company</v>
      </c>
      <c r="E39" s="13" t="str">
        <f>$B$25&amp;" "&amp;$B$8&amp;" "&amp;D25</f>
        <v>most affordable pompano beach moving company</v>
      </c>
      <c r="F39" s="1"/>
      <c r="G39" s="1" t="e">
        <f>(#REF!&amp;" ")&amp;#REF!</f>
        <v>#REF!</v>
      </c>
      <c r="H39" s="1" t="e">
        <f t="shared" si="24"/>
        <v>#REF!</v>
      </c>
      <c r="I39" s="1"/>
      <c r="J39" s="1" t="e">
        <f>(#REF!&amp;" ")&amp;#REF!</f>
        <v>#REF!</v>
      </c>
      <c r="K39" s="1" t="e">
        <f t="shared" si="25"/>
        <v>#REF!</v>
      </c>
      <c r="L39" s="1"/>
      <c r="M39" s="1" t="e">
        <f>(#REF!&amp;" ")&amp;#REF!</f>
        <v>#REF!</v>
      </c>
      <c r="N39" s="1" t="e">
        <f t="shared" si="26"/>
        <v>#REF!</v>
      </c>
      <c r="O39" s="1"/>
      <c r="P39" s="1" t="e">
        <f>(#REF!&amp;" ")&amp;#REF!</f>
        <v>#REF!</v>
      </c>
      <c r="Q39" s="1" t="e">
        <f t="shared" si="27"/>
        <v>#REF!</v>
      </c>
      <c r="R39" s="1"/>
      <c r="S39" s="1" t="e">
        <f>(#REF!&amp;" ")&amp;#REF!</f>
        <v>#REF!</v>
      </c>
      <c r="T39" s="1" t="e">
        <f t="shared" si="28"/>
        <v>#REF!</v>
      </c>
      <c r="U39" s="1"/>
      <c r="V39" s="1" t="e">
        <f>(#REF!&amp;" ")&amp;#REF!</f>
        <v>#REF!</v>
      </c>
      <c r="W39" s="1" t="e">
        <f t="shared" si="29"/>
        <v>#REF!</v>
      </c>
      <c r="X39" s="1" t="str">
        <f t="shared" si="30"/>
        <v>moving companies</v>
      </c>
      <c r="Y39" s="13" t="str">
        <f>$B$25&amp;" "&amp;$B$8&amp;" "&amp;X25</f>
        <v>most affordable pompano beach moving companies</v>
      </c>
      <c r="Z39" s="1" t="str">
        <f t="shared" si="31"/>
        <v>commercial moving companies</v>
      </c>
      <c r="AA39" s="13" t="str">
        <f>$B$25&amp;" "&amp;$B$8&amp;" "&amp;Z25</f>
        <v>most affordable pompano beach commercial moving companies</v>
      </c>
      <c r="AB39" s="1" t="str">
        <f t="shared" si="32"/>
        <v>commercial moving company</v>
      </c>
      <c r="AC39" s="13" t="str">
        <f>$B$25&amp;" "&amp;$B$8&amp;" "&amp;AB25</f>
        <v>most affordable pompano beach commercial moving company</v>
      </c>
      <c r="AD39" t="str">
        <f t="shared" si="33"/>
        <v>relocation services</v>
      </c>
      <c r="AE39" s="13" t="str">
        <f>$B$25&amp;" "&amp;$B$8&amp;" "&amp;AD25</f>
        <v>most affordable pompano beach relocation services</v>
      </c>
    </row>
    <row r="40" spans="1:31" s="29" customFormat="1">
      <c r="A40" s="45"/>
      <c r="B40" s="45"/>
      <c r="C40" s="44"/>
      <c r="D40" s="27" t="str">
        <f t="shared" si="23"/>
        <v>moving company</v>
      </c>
      <c r="E40" s="28" t="str">
        <f>$B$20&amp;" "&amp;D4&amp;" in "&amp;$B$4</f>
        <v>best moving company in florida</v>
      </c>
      <c r="F40" s="27"/>
      <c r="G40" s="27" t="e">
        <f>(#REF!&amp;" ")&amp;#REF!</f>
        <v>#REF!</v>
      </c>
      <c r="H40" s="27" t="e">
        <f t="shared" si="24"/>
        <v>#REF!</v>
      </c>
      <c r="I40" s="27"/>
      <c r="J40" s="27" t="e">
        <f>(#REF!&amp;" ")&amp;#REF!</f>
        <v>#REF!</v>
      </c>
      <c r="K40" s="27" t="e">
        <f t="shared" si="25"/>
        <v>#REF!</v>
      </c>
      <c r="L40" s="27"/>
      <c r="M40" s="27" t="e">
        <f>(#REF!&amp;" ")&amp;#REF!</f>
        <v>#REF!</v>
      </c>
      <c r="N40" s="27" t="e">
        <f t="shared" si="26"/>
        <v>#REF!</v>
      </c>
      <c r="O40" s="27"/>
      <c r="P40" s="27" t="e">
        <f>(#REF!&amp;" ")&amp;#REF!</f>
        <v>#REF!</v>
      </c>
      <c r="Q40" s="27" t="e">
        <f t="shared" si="27"/>
        <v>#REF!</v>
      </c>
      <c r="R40" s="27"/>
      <c r="S40" s="27" t="e">
        <f>(#REF!&amp;" ")&amp;#REF!</f>
        <v>#REF!</v>
      </c>
      <c r="T40" s="27" t="e">
        <f t="shared" si="28"/>
        <v>#REF!</v>
      </c>
      <c r="U40" s="27"/>
      <c r="V40" s="27" t="e">
        <f>(#REF!&amp;" ")&amp;#REF!</f>
        <v>#REF!</v>
      </c>
      <c r="W40" s="27" t="e">
        <f t="shared" si="29"/>
        <v>#REF!</v>
      </c>
      <c r="X40" s="27" t="str">
        <f t="shared" si="30"/>
        <v>moving companies</v>
      </c>
      <c r="Y40" s="28" t="str">
        <f>$B$20&amp;" "&amp;X4&amp;" in "&amp;$B$4</f>
        <v>best moving companies in florida</v>
      </c>
      <c r="Z40" s="27" t="str">
        <f t="shared" si="31"/>
        <v>commercial moving companies</v>
      </c>
      <c r="AA40" s="28" t="str">
        <f>$B$20&amp;" "&amp;Z4&amp;" in "&amp;$B$4</f>
        <v>best commercial moving companies in florida</v>
      </c>
      <c r="AB40" s="27" t="str">
        <f t="shared" si="32"/>
        <v>commercial moving company</v>
      </c>
      <c r="AC40" s="28" t="str">
        <f>$B$20&amp;" "&amp;AB4&amp;" in "&amp;$B$4</f>
        <v>best commercial moving company in florida</v>
      </c>
      <c r="AD40" s="29" t="str">
        <f t="shared" si="33"/>
        <v>relocation services</v>
      </c>
      <c r="AE40" s="28" t="str">
        <f>$B$20&amp;" "&amp;AD4&amp;" in "&amp;$B$4</f>
        <v>best relocation services in florida</v>
      </c>
    </row>
    <row r="41" spans="1:31" s="29" customFormat="1">
      <c r="A41" s="44"/>
      <c r="B41" s="44"/>
      <c r="C41" s="44"/>
      <c r="D41" s="27" t="str">
        <f t="shared" si="23"/>
        <v>moving company</v>
      </c>
      <c r="E41" s="28" t="str">
        <f>$B$20&amp;" "&amp;D5&amp;" in "&amp;$B$6</f>
        <v>best moving company in fl</v>
      </c>
      <c r="F41" s="27"/>
      <c r="G41" s="27" t="e">
        <f>(#REF!&amp;" ")&amp;#REF!</f>
        <v>#REF!</v>
      </c>
      <c r="H41" s="27" t="e">
        <f t="shared" si="24"/>
        <v>#REF!</v>
      </c>
      <c r="I41" s="27"/>
      <c r="J41" s="27" t="e">
        <f>(#REF!&amp;" ")&amp;#REF!</f>
        <v>#REF!</v>
      </c>
      <c r="K41" s="27" t="e">
        <f t="shared" si="25"/>
        <v>#REF!</v>
      </c>
      <c r="L41" s="27"/>
      <c r="M41" s="27" t="e">
        <f>(#REF!&amp;" ")&amp;#REF!</f>
        <v>#REF!</v>
      </c>
      <c r="N41" s="27" t="e">
        <f t="shared" si="26"/>
        <v>#REF!</v>
      </c>
      <c r="O41" s="27"/>
      <c r="P41" s="27" t="e">
        <f>(#REF!&amp;" ")&amp;#REF!</f>
        <v>#REF!</v>
      </c>
      <c r="Q41" s="27" t="e">
        <f t="shared" si="27"/>
        <v>#REF!</v>
      </c>
      <c r="R41" s="27"/>
      <c r="S41" s="27" t="e">
        <f>(#REF!&amp;" ")&amp;#REF!</f>
        <v>#REF!</v>
      </c>
      <c r="T41" s="27" t="e">
        <f t="shared" si="28"/>
        <v>#REF!</v>
      </c>
      <c r="U41" s="27"/>
      <c r="V41" s="27" t="e">
        <f>(#REF!&amp;" ")&amp;#REF!</f>
        <v>#REF!</v>
      </c>
      <c r="W41" s="27" t="e">
        <f t="shared" si="29"/>
        <v>#REF!</v>
      </c>
      <c r="X41" s="27" t="str">
        <f t="shared" si="30"/>
        <v>moving companies</v>
      </c>
      <c r="Y41" s="28" t="str">
        <f>$B$20&amp;" "&amp;X5&amp;" in "&amp;$B$6</f>
        <v>best moving companies in fl</v>
      </c>
      <c r="Z41" s="27" t="str">
        <f t="shared" si="31"/>
        <v>commercial moving companies</v>
      </c>
      <c r="AA41" s="28" t="str">
        <f>$B$20&amp;" "&amp;Z5&amp;" in "&amp;$B$6</f>
        <v>best commercial moving companies in fl</v>
      </c>
      <c r="AB41" s="27" t="str">
        <f t="shared" si="32"/>
        <v>commercial moving company</v>
      </c>
      <c r="AC41" s="28" t="str">
        <f>$B$20&amp;" "&amp;AB5&amp;" in "&amp;$B$6</f>
        <v>best commercial moving company in fl</v>
      </c>
      <c r="AD41" s="29" t="str">
        <f t="shared" si="33"/>
        <v>relocation services</v>
      </c>
      <c r="AE41" s="28" t="str">
        <f>$B$20&amp;" "&amp;AD5&amp;" in "&amp;$B$6</f>
        <v>best relocation services in fl</v>
      </c>
    </row>
    <row r="42" spans="1:31" s="29" customFormat="1">
      <c r="A42" s="44"/>
      <c r="B42" s="44"/>
      <c r="C42" s="44"/>
      <c r="D42" s="27" t="str">
        <f t="shared" si="23"/>
        <v>moving company</v>
      </c>
      <c r="E42" s="28" t="str">
        <f>$B$21&amp;" "&amp;D10&amp;" in "&amp;$B$4</f>
        <v>affordable moving company in florida</v>
      </c>
      <c r="F42" s="27"/>
      <c r="G42" s="27" t="e">
        <f>(#REF!&amp;" ")&amp;#REF!</f>
        <v>#REF!</v>
      </c>
      <c r="H42" s="27" t="e">
        <f t="shared" si="24"/>
        <v>#REF!</v>
      </c>
      <c r="I42" s="27"/>
      <c r="J42" s="27" t="e">
        <f>(#REF!&amp;" ")&amp;#REF!</f>
        <v>#REF!</v>
      </c>
      <c r="K42" s="27" t="e">
        <f t="shared" si="25"/>
        <v>#REF!</v>
      </c>
      <c r="L42" s="27"/>
      <c r="M42" s="27" t="e">
        <f>(#REF!&amp;" ")&amp;#REF!</f>
        <v>#REF!</v>
      </c>
      <c r="N42" s="27" t="e">
        <f t="shared" si="26"/>
        <v>#REF!</v>
      </c>
      <c r="O42" s="27"/>
      <c r="P42" s="27" t="e">
        <f>(#REF!&amp;" ")&amp;#REF!</f>
        <v>#REF!</v>
      </c>
      <c r="Q42" s="27" t="e">
        <f t="shared" si="27"/>
        <v>#REF!</v>
      </c>
      <c r="R42" s="27"/>
      <c r="S42" s="27" t="e">
        <f>(#REF!&amp;" ")&amp;#REF!</f>
        <v>#REF!</v>
      </c>
      <c r="T42" s="27" t="e">
        <f t="shared" si="28"/>
        <v>#REF!</v>
      </c>
      <c r="U42" s="27"/>
      <c r="V42" s="27" t="e">
        <f>(#REF!&amp;" ")&amp;#REF!</f>
        <v>#REF!</v>
      </c>
      <c r="W42" s="27" t="e">
        <f t="shared" si="29"/>
        <v>#REF!</v>
      </c>
      <c r="X42" s="27" t="str">
        <f t="shared" si="30"/>
        <v>moving companies</v>
      </c>
      <c r="Y42" s="28" t="str">
        <f>$B$21&amp;" "&amp;X10&amp;" in "&amp;$B$4</f>
        <v>affordable moving companies in florida</v>
      </c>
      <c r="Z42" s="27" t="str">
        <f t="shared" si="31"/>
        <v>commercial moving companies</v>
      </c>
      <c r="AA42" s="28" t="str">
        <f>$B$21&amp;" "&amp;Z10&amp;" in "&amp;$B$4</f>
        <v>affordable commercial moving companies in florida</v>
      </c>
      <c r="AB42" s="27" t="str">
        <f t="shared" si="32"/>
        <v>commercial moving company</v>
      </c>
      <c r="AC42" s="28" t="str">
        <f>$B$21&amp;" "&amp;AB10&amp;" in "&amp;$B$4</f>
        <v>affordable commercial moving company in florida</v>
      </c>
      <c r="AD42" s="29" t="str">
        <f t="shared" si="33"/>
        <v>relocation services</v>
      </c>
      <c r="AE42" s="28" t="str">
        <f>$B$21&amp;" "&amp;AD10&amp;" in "&amp;$B$4</f>
        <v>affordable relocation services in florida</v>
      </c>
    </row>
    <row r="43" spans="1:31" s="29" customFormat="1">
      <c r="A43" s="44"/>
      <c r="B43" s="44"/>
      <c r="C43" s="44"/>
      <c r="D43" s="27" t="str">
        <f t="shared" si="23"/>
        <v>moving company</v>
      </c>
      <c r="E43" s="28" t="str">
        <f>$B$21&amp;" "&amp;D11&amp;" in "&amp;$B$6</f>
        <v>affordable moving company in fl</v>
      </c>
      <c r="F43" s="27"/>
      <c r="G43" s="27" t="e">
        <f>(#REF!&amp;" ")&amp;#REF!</f>
        <v>#REF!</v>
      </c>
      <c r="H43" s="27" t="e">
        <f t="shared" ref="H43:H50" si="34">($B$24&amp;" ")&amp;H3</f>
        <v>#REF!</v>
      </c>
      <c r="I43" s="27"/>
      <c r="J43" s="27" t="e">
        <f>(#REF!&amp;" ")&amp;#REF!</f>
        <v>#REF!</v>
      </c>
      <c r="K43" s="27" t="e">
        <f t="shared" ref="K43:K50" si="35">($B$24&amp;" ")&amp;K3</f>
        <v>#REF!</v>
      </c>
      <c r="L43" s="27"/>
      <c r="M43" s="27" t="e">
        <f>(#REF!&amp;" ")&amp;#REF!</f>
        <v>#REF!</v>
      </c>
      <c r="N43" s="27" t="e">
        <f t="shared" ref="N43:N50" si="36">($B$24&amp;" ")&amp;N3</f>
        <v>#REF!</v>
      </c>
      <c r="O43" s="27"/>
      <c r="P43" s="27" t="e">
        <f>(#REF!&amp;" ")&amp;#REF!</f>
        <v>#REF!</v>
      </c>
      <c r="Q43" s="27" t="e">
        <f t="shared" ref="Q43:Q50" si="37">($B$24&amp;" ")&amp;Q3</f>
        <v>#REF!</v>
      </c>
      <c r="R43" s="27"/>
      <c r="S43" s="27" t="e">
        <f>(#REF!&amp;" ")&amp;#REF!</f>
        <v>#REF!</v>
      </c>
      <c r="T43" s="27" t="e">
        <f t="shared" ref="T43:T50" si="38">($B$24&amp;" ")&amp;T3</f>
        <v>#REF!</v>
      </c>
      <c r="U43" s="27"/>
      <c r="V43" s="27" t="e">
        <f>(#REF!&amp;" ")&amp;#REF!</f>
        <v>#REF!</v>
      </c>
      <c r="W43" s="27" t="e">
        <f t="shared" ref="W43:W50" si="39">($B$24&amp;" ")&amp;W3</f>
        <v>#REF!</v>
      </c>
      <c r="X43" s="27" t="str">
        <f t="shared" si="30"/>
        <v>moving companies</v>
      </c>
      <c r="Y43" s="28" t="str">
        <f>$B$21&amp;" "&amp;X11&amp;" in "&amp;$B$6</f>
        <v>affordable moving companies in fl</v>
      </c>
      <c r="Z43" s="27" t="str">
        <f t="shared" si="31"/>
        <v>commercial moving companies</v>
      </c>
      <c r="AA43" s="28" t="str">
        <f>$B$21&amp;" "&amp;Z11&amp;" in "&amp;$B$6</f>
        <v>affordable commercial moving companies in fl</v>
      </c>
      <c r="AB43" s="27" t="str">
        <f t="shared" si="32"/>
        <v>commercial moving company</v>
      </c>
      <c r="AC43" s="28" t="str">
        <f>$B$21&amp;" "&amp;AB11&amp;" in "&amp;$B$6</f>
        <v>affordable commercial moving company in fl</v>
      </c>
      <c r="AD43" s="29" t="str">
        <f t="shared" si="33"/>
        <v>relocation services</v>
      </c>
      <c r="AE43" s="28" t="str">
        <f>$B$21&amp;" "&amp;AD11&amp;" in "&amp;$B$6</f>
        <v>affordable relocation services in fl</v>
      </c>
    </row>
    <row r="44" spans="1:31" s="29" customFormat="1">
      <c r="A44" s="44"/>
      <c r="B44" s="44"/>
      <c r="C44" s="44"/>
      <c r="D44" s="27" t="str">
        <f t="shared" si="23"/>
        <v>moving company</v>
      </c>
      <c r="E44" s="28" t="str">
        <f>$B$22&amp;" "&amp;D16&amp;" in "&amp;$B$4</f>
        <v>lowest price moving company in florida</v>
      </c>
      <c r="F44" s="27"/>
      <c r="G44" s="27" t="e">
        <f>(#REF!&amp;" ")&amp;#REF!</f>
        <v>#REF!</v>
      </c>
      <c r="H44" s="27" t="e">
        <f t="shared" si="34"/>
        <v>#REF!</v>
      </c>
      <c r="I44" s="27"/>
      <c r="J44" s="27" t="e">
        <f>(#REF!&amp;" ")&amp;#REF!</f>
        <v>#REF!</v>
      </c>
      <c r="K44" s="27" t="e">
        <f t="shared" si="35"/>
        <v>#REF!</v>
      </c>
      <c r="L44" s="27"/>
      <c r="M44" s="27" t="e">
        <f>(#REF!&amp;" ")&amp;#REF!</f>
        <v>#REF!</v>
      </c>
      <c r="N44" s="27" t="e">
        <f t="shared" si="36"/>
        <v>#REF!</v>
      </c>
      <c r="O44" s="27"/>
      <c r="P44" s="27" t="e">
        <f>(#REF!&amp;" ")&amp;#REF!</f>
        <v>#REF!</v>
      </c>
      <c r="Q44" s="27" t="e">
        <f t="shared" si="37"/>
        <v>#REF!</v>
      </c>
      <c r="R44" s="27"/>
      <c r="S44" s="27" t="e">
        <f>(#REF!&amp;" ")&amp;#REF!</f>
        <v>#REF!</v>
      </c>
      <c r="T44" s="27" t="e">
        <f t="shared" si="38"/>
        <v>#REF!</v>
      </c>
      <c r="U44" s="27"/>
      <c r="V44" s="27" t="e">
        <f>(#REF!&amp;" ")&amp;#REF!</f>
        <v>#REF!</v>
      </c>
      <c r="W44" s="27" t="e">
        <f t="shared" si="39"/>
        <v>#REF!</v>
      </c>
      <c r="X44" s="27" t="str">
        <f t="shared" si="30"/>
        <v>moving companies</v>
      </c>
      <c r="Y44" s="28" t="str">
        <f>$B$22&amp;" "&amp;X16&amp;" in "&amp;$B$4</f>
        <v>lowest price moving companies in florida</v>
      </c>
      <c r="Z44" s="27" t="str">
        <f t="shared" si="31"/>
        <v>commercial moving companies</v>
      </c>
      <c r="AA44" s="28" t="str">
        <f>$B$22&amp;" "&amp;Z16&amp;" in "&amp;$B$4</f>
        <v>lowest price commercial moving companies in florida</v>
      </c>
      <c r="AB44" s="27" t="str">
        <f t="shared" si="32"/>
        <v>commercial moving company</v>
      </c>
      <c r="AC44" s="28" t="str">
        <f>$B$22&amp;" "&amp;AB16&amp;" in "&amp;$B$4</f>
        <v>lowest price commercial moving company in florida</v>
      </c>
      <c r="AD44" s="29" t="str">
        <f t="shared" si="33"/>
        <v>relocation services</v>
      </c>
      <c r="AE44" s="28" t="str">
        <f>$B$22&amp;" "&amp;AD16&amp;" in "&amp;$B$4</f>
        <v>lowest price relocation services in florida</v>
      </c>
    </row>
    <row r="45" spans="1:31" s="29" customFormat="1">
      <c r="A45" s="44"/>
      <c r="B45" s="44"/>
      <c r="C45" s="44"/>
      <c r="D45" s="27" t="str">
        <f t="shared" si="23"/>
        <v>moving company</v>
      </c>
      <c r="E45" s="28" t="str">
        <f>$B$22&amp;" "&amp;D17&amp;" in "&amp;$B$6</f>
        <v>lowest price moving company in fl</v>
      </c>
      <c r="F45" s="27"/>
      <c r="G45" s="27" t="e">
        <f>(#REF!&amp;" ")&amp;#REF!</f>
        <v>#REF!</v>
      </c>
      <c r="H45" s="27" t="e">
        <f t="shared" si="34"/>
        <v>#REF!</v>
      </c>
      <c r="I45" s="27"/>
      <c r="J45" s="27" t="e">
        <f>(#REF!&amp;" ")&amp;#REF!</f>
        <v>#REF!</v>
      </c>
      <c r="K45" s="27" t="e">
        <f t="shared" si="35"/>
        <v>#REF!</v>
      </c>
      <c r="L45" s="27"/>
      <c r="M45" s="27" t="e">
        <f>(#REF!&amp;" ")&amp;#REF!</f>
        <v>#REF!</v>
      </c>
      <c r="N45" s="27" t="e">
        <f t="shared" si="36"/>
        <v>#REF!</v>
      </c>
      <c r="O45" s="27"/>
      <c r="P45" s="27" t="e">
        <f>(#REF!&amp;" ")&amp;#REF!</f>
        <v>#REF!</v>
      </c>
      <c r="Q45" s="27" t="e">
        <f t="shared" si="37"/>
        <v>#REF!</v>
      </c>
      <c r="R45" s="27"/>
      <c r="S45" s="27" t="e">
        <f>(#REF!&amp;" ")&amp;#REF!</f>
        <v>#REF!</v>
      </c>
      <c r="T45" s="27" t="e">
        <f t="shared" si="38"/>
        <v>#REF!</v>
      </c>
      <c r="U45" s="27"/>
      <c r="V45" s="27" t="e">
        <f>(#REF!&amp;" ")&amp;#REF!</f>
        <v>#REF!</v>
      </c>
      <c r="W45" s="27" t="e">
        <f t="shared" si="39"/>
        <v>#REF!</v>
      </c>
      <c r="X45" s="27" t="str">
        <f t="shared" si="30"/>
        <v>moving companies</v>
      </c>
      <c r="Y45" s="28" t="str">
        <f>$B$22&amp;" "&amp;X17&amp;" in "&amp;$B$6</f>
        <v>lowest price moving companies in fl</v>
      </c>
      <c r="Z45" s="27" t="str">
        <f t="shared" si="31"/>
        <v>commercial moving companies</v>
      </c>
      <c r="AA45" s="28" t="str">
        <f>$B$22&amp;" "&amp;Z17&amp;" in "&amp;$B$6</f>
        <v>lowest price commercial moving companies in fl</v>
      </c>
      <c r="AB45" s="27" t="str">
        <f t="shared" si="32"/>
        <v>commercial moving company</v>
      </c>
      <c r="AC45" s="28" t="str">
        <f>$B$22&amp;" "&amp;AB17&amp;" in "&amp;$B$6</f>
        <v>lowest price commercial moving company in fl</v>
      </c>
      <c r="AD45" s="29" t="str">
        <f t="shared" si="33"/>
        <v>relocation services</v>
      </c>
      <c r="AE45" s="28" t="str">
        <f>$B$22&amp;" "&amp;AD17&amp;" in "&amp;$B$6</f>
        <v>lowest price relocation services in fl</v>
      </c>
    </row>
    <row r="46" spans="1:31" s="29" customFormat="1">
      <c r="A46" s="44"/>
      <c r="B46" s="44"/>
      <c r="C46" s="44"/>
      <c r="D46" s="27" t="str">
        <f t="shared" si="23"/>
        <v>moving company</v>
      </c>
      <c r="E46" s="28" t="str">
        <f>$B$23&amp;" "&amp;D22&amp;" in "&amp;$B$4</f>
        <v>cheap moving company in florida</v>
      </c>
      <c r="F46" s="27"/>
      <c r="G46" s="27" t="e">
        <f>(#REF!&amp;" ")&amp;#REF!</f>
        <v>#REF!</v>
      </c>
      <c r="H46" s="27" t="e">
        <f t="shared" si="34"/>
        <v>#REF!</v>
      </c>
      <c r="I46" s="27"/>
      <c r="J46" s="27" t="e">
        <f>(#REF!&amp;" ")&amp;#REF!</f>
        <v>#REF!</v>
      </c>
      <c r="K46" s="27" t="e">
        <f t="shared" si="35"/>
        <v>#REF!</v>
      </c>
      <c r="L46" s="27"/>
      <c r="M46" s="27" t="e">
        <f>(#REF!&amp;" ")&amp;#REF!</f>
        <v>#REF!</v>
      </c>
      <c r="N46" s="27" t="e">
        <f t="shared" si="36"/>
        <v>#REF!</v>
      </c>
      <c r="O46" s="27"/>
      <c r="P46" s="27" t="e">
        <f>(#REF!&amp;" ")&amp;#REF!</f>
        <v>#REF!</v>
      </c>
      <c r="Q46" s="27" t="e">
        <f t="shared" si="37"/>
        <v>#REF!</v>
      </c>
      <c r="R46" s="27"/>
      <c r="S46" s="27" t="e">
        <f>(#REF!&amp;" ")&amp;#REF!</f>
        <v>#REF!</v>
      </c>
      <c r="T46" s="27" t="e">
        <f t="shared" si="38"/>
        <v>#REF!</v>
      </c>
      <c r="U46" s="27"/>
      <c r="V46" s="27" t="e">
        <f>(#REF!&amp;" ")&amp;#REF!</f>
        <v>#REF!</v>
      </c>
      <c r="W46" s="27" t="e">
        <f t="shared" si="39"/>
        <v>#REF!</v>
      </c>
      <c r="X46" s="27" t="str">
        <f t="shared" si="30"/>
        <v>moving companies</v>
      </c>
      <c r="Y46" s="28" t="str">
        <f>$B$23&amp;" "&amp;X22&amp;" in "&amp;$B$4</f>
        <v>cheap moving companies in florida</v>
      </c>
      <c r="Z46" s="27" t="str">
        <f t="shared" si="31"/>
        <v>commercial moving companies</v>
      </c>
      <c r="AA46" s="28" t="str">
        <f>$B$23&amp;" "&amp;Z22&amp;" in "&amp;$B$4</f>
        <v>cheap commercial moving companies in florida</v>
      </c>
      <c r="AB46" s="27" t="str">
        <f t="shared" si="32"/>
        <v>commercial moving company</v>
      </c>
      <c r="AC46" s="28" t="str">
        <f>$B$23&amp;" "&amp;AB22&amp;" in "&amp;$B$4</f>
        <v>cheap commercial moving company in florida</v>
      </c>
      <c r="AD46" s="29" t="str">
        <f t="shared" si="33"/>
        <v>relocation services</v>
      </c>
      <c r="AE46" s="28" t="str">
        <f>$B$23&amp;" "&amp;AD22&amp;" in "&amp;$B$4</f>
        <v>cheap relocation services in florida</v>
      </c>
    </row>
    <row r="47" spans="1:31" s="29" customFormat="1">
      <c r="A47" s="44"/>
      <c r="B47" s="44"/>
      <c r="C47" s="44"/>
      <c r="D47" s="27" t="str">
        <f t="shared" si="23"/>
        <v>moving company</v>
      </c>
      <c r="E47" s="28" t="str">
        <f>$B$23&amp;" "&amp;D23&amp;" in "&amp;$B$6</f>
        <v>cheap moving company in fl</v>
      </c>
      <c r="F47" s="27"/>
      <c r="G47" s="27" t="e">
        <f>(#REF!&amp;" ")&amp;#REF!</f>
        <v>#REF!</v>
      </c>
      <c r="H47" s="27" t="e">
        <f t="shared" si="34"/>
        <v>#REF!</v>
      </c>
      <c r="I47" s="27"/>
      <c r="J47" s="27" t="e">
        <f>(#REF!&amp;" ")&amp;#REF!</f>
        <v>#REF!</v>
      </c>
      <c r="K47" s="27" t="e">
        <f t="shared" si="35"/>
        <v>#REF!</v>
      </c>
      <c r="L47" s="27"/>
      <c r="M47" s="27" t="e">
        <f>(#REF!&amp;" ")&amp;#REF!</f>
        <v>#REF!</v>
      </c>
      <c r="N47" s="27" t="e">
        <f t="shared" si="36"/>
        <v>#REF!</v>
      </c>
      <c r="O47" s="27"/>
      <c r="P47" s="27" t="e">
        <f>(#REF!&amp;" ")&amp;#REF!</f>
        <v>#REF!</v>
      </c>
      <c r="Q47" s="27" t="e">
        <f t="shared" si="37"/>
        <v>#REF!</v>
      </c>
      <c r="R47" s="27"/>
      <c r="S47" s="27" t="e">
        <f>(#REF!&amp;" ")&amp;#REF!</f>
        <v>#REF!</v>
      </c>
      <c r="T47" s="27" t="e">
        <f t="shared" si="38"/>
        <v>#REF!</v>
      </c>
      <c r="U47" s="27"/>
      <c r="V47" s="27" t="e">
        <f>(#REF!&amp;" ")&amp;#REF!</f>
        <v>#REF!</v>
      </c>
      <c r="W47" s="27" t="e">
        <f t="shared" si="39"/>
        <v>#REF!</v>
      </c>
      <c r="X47" s="27" t="str">
        <f t="shared" si="30"/>
        <v>moving companies</v>
      </c>
      <c r="Y47" s="28" t="str">
        <f>$B$23&amp;" "&amp;X23&amp;" in "&amp;$B$6</f>
        <v>cheap moving companies in fl</v>
      </c>
      <c r="Z47" s="27" t="str">
        <f t="shared" si="31"/>
        <v>commercial moving companies</v>
      </c>
      <c r="AA47" s="28" t="str">
        <f>$B$23&amp;" "&amp;Z23&amp;" in "&amp;$B$6</f>
        <v>cheap commercial moving companies in fl</v>
      </c>
      <c r="AB47" s="27" t="str">
        <f t="shared" si="32"/>
        <v>commercial moving company</v>
      </c>
      <c r="AC47" s="28" t="str">
        <f>$B$23&amp;" "&amp;AB23&amp;" in "&amp;$B$6</f>
        <v>cheap commercial moving company in fl</v>
      </c>
      <c r="AD47" s="29" t="str">
        <f t="shared" si="33"/>
        <v>relocation services</v>
      </c>
      <c r="AE47" s="28" t="str">
        <f>$B$23&amp;" "&amp;AD23&amp;" in "&amp;$B$6</f>
        <v>cheap relocation services in fl</v>
      </c>
    </row>
    <row r="48" spans="1:31" s="29" customFormat="1">
      <c r="A48" s="44"/>
      <c r="B48" s="44"/>
      <c r="C48" s="44"/>
      <c r="D48" s="27" t="str">
        <f t="shared" si="23"/>
        <v>moving company</v>
      </c>
      <c r="E48" s="28" t="str">
        <f>$B$24&amp;" "&amp;D28&amp;" in "&amp;$B$4</f>
        <v>cheapest moving company in florida</v>
      </c>
      <c r="F48" s="27"/>
      <c r="G48" s="27" t="e">
        <f>(#REF!&amp;" ")&amp;#REF!</f>
        <v>#REF!</v>
      </c>
      <c r="H48" s="27" t="e">
        <f t="shared" si="34"/>
        <v>#REF!</v>
      </c>
      <c r="I48" s="27"/>
      <c r="J48" s="27" t="e">
        <f>(#REF!&amp;" ")&amp;#REF!</f>
        <v>#REF!</v>
      </c>
      <c r="K48" s="27" t="e">
        <f t="shared" si="35"/>
        <v>#REF!</v>
      </c>
      <c r="L48" s="27"/>
      <c r="M48" s="27" t="e">
        <f>(#REF!&amp;" ")&amp;#REF!</f>
        <v>#REF!</v>
      </c>
      <c r="N48" s="27" t="e">
        <f t="shared" si="36"/>
        <v>#REF!</v>
      </c>
      <c r="O48" s="27"/>
      <c r="P48" s="27" t="e">
        <f>(#REF!&amp;" ")&amp;#REF!</f>
        <v>#REF!</v>
      </c>
      <c r="Q48" s="27" t="e">
        <f t="shared" si="37"/>
        <v>#REF!</v>
      </c>
      <c r="R48" s="27"/>
      <c r="S48" s="27" t="e">
        <f>(#REF!&amp;" ")&amp;#REF!</f>
        <v>#REF!</v>
      </c>
      <c r="T48" s="27" t="e">
        <f t="shared" si="38"/>
        <v>#REF!</v>
      </c>
      <c r="U48" s="27"/>
      <c r="V48" s="27" t="e">
        <f>(#REF!&amp;" ")&amp;#REF!</f>
        <v>#REF!</v>
      </c>
      <c r="W48" s="27" t="e">
        <f t="shared" si="39"/>
        <v>#REF!</v>
      </c>
      <c r="X48" s="27" t="str">
        <f t="shared" si="30"/>
        <v>moving companies</v>
      </c>
      <c r="Y48" s="28" t="str">
        <f>$B$24&amp;" "&amp;X28&amp;" in "&amp;$B$4</f>
        <v>cheapest moving companies in florida</v>
      </c>
      <c r="Z48" s="27" t="str">
        <f t="shared" si="31"/>
        <v>commercial moving companies</v>
      </c>
      <c r="AA48" s="28" t="str">
        <f>$B$24&amp;" "&amp;Z28&amp;" in "&amp;$B$4</f>
        <v>cheapest commercial moving companies in florida</v>
      </c>
      <c r="AB48" s="27" t="str">
        <f t="shared" si="32"/>
        <v>commercial moving company</v>
      </c>
      <c r="AC48" s="28" t="str">
        <f>$B$24&amp;" "&amp;AB28&amp;" in "&amp;$B$4</f>
        <v>cheapest commercial moving company in florida</v>
      </c>
      <c r="AD48" s="29" t="str">
        <f t="shared" si="33"/>
        <v>relocation services</v>
      </c>
      <c r="AE48" s="28" t="str">
        <f>$B$24&amp;" "&amp;AD28&amp;" in "&amp;$B$4</f>
        <v>cheapest relocation services in florida</v>
      </c>
    </row>
    <row r="49" spans="1:31" s="29" customFormat="1">
      <c r="A49" s="44"/>
      <c r="B49" s="44"/>
      <c r="C49" s="44"/>
      <c r="D49" s="27" t="str">
        <f t="shared" si="23"/>
        <v>moving company</v>
      </c>
      <c r="E49" s="28" t="str">
        <f>$B$24&amp;" "&amp;D29&amp;" in "&amp;$B$6</f>
        <v>cheapest moving company in fl</v>
      </c>
      <c r="F49" s="27"/>
      <c r="G49" s="27" t="e">
        <f>(#REF!&amp;" ")&amp;#REF!</f>
        <v>#REF!</v>
      </c>
      <c r="H49" s="27" t="e">
        <f t="shared" si="34"/>
        <v>#REF!</v>
      </c>
      <c r="I49" s="27"/>
      <c r="J49" s="27" t="e">
        <f>(#REF!&amp;" ")&amp;#REF!</f>
        <v>#REF!</v>
      </c>
      <c r="K49" s="27" t="e">
        <f t="shared" si="35"/>
        <v>#REF!</v>
      </c>
      <c r="L49" s="27"/>
      <c r="M49" s="27" t="e">
        <f>(#REF!&amp;" ")&amp;#REF!</f>
        <v>#REF!</v>
      </c>
      <c r="N49" s="27" t="e">
        <f t="shared" si="36"/>
        <v>#REF!</v>
      </c>
      <c r="O49" s="27"/>
      <c r="P49" s="27" t="e">
        <f>(#REF!&amp;" ")&amp;#REF!</f>
        <v>#REF!</v>
      </c>
      <c r="Q49" s="27" t="e">
        <f t="shared" si="37"/>
        <v>#REF!</v>
      </c>
      <c r="R49" s="27"/>
      <c r="S49" s="27" t="e">
        <f>(#REF!&amp;" ")&amp;#REF!</f>
        <v>#REF!</v>
      </c>
      <c r="T49" s="27" t="e">
        <f t="shared" si="38"/>
        <v>#REF!</v>
      </c>
      <c r="U49" s="27"/>
      <c r="V49" s="27" t="e">
        <f>(#REF!&amp;" ")&amp;#REF!</f>
        <v>#REF!</v>
      </c>
      <c r="W49" s="27" t="e">
        <f t="shared" si="39"/>
        <v>#REF!</v>
      </c>
      <c r="X49" s="27" t="str">
        <f t="shared" si="30"/>
        <v>moving companies</v>
      </c>
      <c r="Y49" s="28" t="str">
        <f>$B$24&amp;" "&amp;X29&amp;" in "&amp;$B$6</f>
        <v>cheapest moving companies in fl</v>
      </c>
      <c r="Z49" s="27" t="str">
        <f t="shared" si="31"/>
        <v>commercial moving companies</v>
      </c>
      <c r="AA49" s="28" t="str">
        <f>$B$24&amp;" "&amp;Z29&amp;" in "&amp;$B$6</f>
        <v>cheapest commercial moving companies in fl</v>
      </c>
      <c r="AB49" s="27" t="str">
        <f t="shared" si="32"/>
        <v>commercial moving company</v>
      </c>
      <c r="AC49" s="28" t="str">
        <f>$B$24&amp;" "&amp;AB29&amp;" in "&amp;$B$6</f>
        <v>cheapest commercial moving company in fl</v>
      </c>
      <c r="AD49" s="29" t="str">
        <f t="shared" si="33"/>
        <v>relocation services</v>
      </c>
      <c r="AE49" s="28" t="str">
        <f>$B$24&amp;" "&amp;AD29&amp;" in "&amp;$B$6</f>
        <v>cheapest relocation services in fl</v>
      </c>
    </row>
    <row r="50" spans="1:31" s="29" customFormat="1">
      <c r="A50" s="44"/>
      <c r="B50" s="44"/>
      <c r="C50" s="44"/>
      <c r="D50" s="27" t="str">
        <f t="shared" si="23"/>
        <v>moving company</v>
      </c>
      <c r="E50" s="28" t="str">
        <f>$B$25&amp;" "&amp;D34&amp;" in "&amp;$B$4</f>
        <v>most affordable moving company in florida</v>
      </c>
      <c r="F50" s="27"/>
      <c r="G50" s="27" t="e">
        <f>(#REF!&amp;" ")&amp;#REF!</f>
        <v>#REF!</v>
      </c>
      <c r="H50" s="27" t="e">
        <f t="shared" si="34"/>
        <v>#REF!</v>
      </c>
      <c r="I50" s="27"/>
      <c r="J50" s="27" t="e">
        <f>(#REF!&amp;" ")&amp;#REF!</f>
        <v>#REF!</v>
      </c>
      <c r="K50" s="27" t="e">
        <f t="shared" si="35"/>
        <v>#REF!</v>
      </c>
      <c r="L50" s="27"/>
      <c r="M50" s="27" t="e">
        <f>(#REF!&amp;" ")&amp;#REF!</f>
        <v>#REF!</v>
      </c>
      <c r="N50" s="27" t="e">
        <f t="shared" si="36"/>
        <v>#REF!</v>
      </c>
      <c r="O50" s="27"/>
      <c r="P50" s="27" t="e">
        <f>(#REF!&amp;" ")&amp;#REF!</f>
        <v>#REF!</v>
      </c>
      <c r="Q50" s="27" t="e">
        <f t="shared" si="37"/>
        <v>#REF!</v>
      </c>
      <c r="R50" s="27"/>
      <c r="S50" s="27" t="e">
        <f>(#REF!&amp;" ")&amp;#REF!</f>
        <v>#REF!</v>
      </c>
      <c r="T50" s="27" t="e">
        <f t="shared" si="38"/>
        <v>#REF!</v>
      </c>
      <c r="U50" s="27"/>
      <c r="V50" s="27" t="e">
        <f>(#REF!&amp;" ")&amp;#REF!</f>
        <v>#REF!</v>
      </c>
      <c r="W50" s="27" t="e">
        <f t="shared" si="39"/>
        <v>#REF!</v>
      </c>
      <c r="X50" s="27" t="str">
        <f t="shared" si="30"/>
        <v>moving companies</v>
      </c>
      <c r="Y50" s="28" t="str">
        <f>$B$25&amp;" "&amp;X34&amp;" in "&amp;$B$4</f>
        <v>most affordable moving companies in florida</v>
      </c>
      <c r="Z50" s="27" t="str">
        <f t="shared" si="31"/>
        <v>commercial moving companies</v>
      </c>
      <c r="AA50" s="28" t="str">
        <f>$B$25&amp;" "&amp;Z34&amp;" in "&amp;$B$4</f>
        <v>most affordable commercial moving companies in florida</v>
      </c>
      <c r="AB50" s="27" t="str">
        <f t="shared" si="32"/>
        <v>commercial moving company</v>
      </c>
      <c r="AC50" s="28" t="str">
        <f>$B$25&amp;" "&amp;AB34&amp;" in "&amp;$B$4</f>
        <v>most affordable commercial moving company in florida</v>
      </c>
      <c r="AD50" s="29" t="str">
        <f t="shared" si="33"/>
        <v>relocation services</v>
      </c>
      <c r="AE50" s="28" t="str">
        <f>$B$25&amp;" "&amp;AD34&amp;" in "&amp;$B$4</f>
        <v>most affordable relocation services in florida</v>
      </c>
    </row>
    <row r="51" spans="1:31" s="29" customFormat="1">
      <c r="A51" s="44"/>
      <c r="B51" s="44"/>
      <c r="C51" s="44"/>
      <c r="D51" s="27" t="str">
        <f t="shared" si="23"/>
        <v>moving company</v>
      </c>
      <c r="E51" s="28" t="str">
        <f>$B$25&amp;" "&amp;D35&amp;" in "&amp;$B$6</f>
        <v>most affordable moving company in fl</v>
      </c>
      <c r="F51" s="27"/>
      <c r="G51" s="27" t="e">
        <f>(#REF!&amp;" ")&amp;#REF!</f>
        <v>#REF!</v>
      </c>
      <c r="H51" s="27" t="e">
        <f t="shared" ref="H51:H58" si="40">($B$25&amp;" ")&amp;H3</f>
        <v>#REF!</v>
      </c>
      <c r="I51" s="27"/>
      <c r="J51" s="27" t="e">
        <f>(#REF!&amp;" ")&amp;#REF!</f>
        <v>#REF!</v>
      </c>
      <c r="K51" s="27" t="e">
        <f t="shared" ref="K51:K58" si="41">($B$25&amp;" ")&amp;K3</f>
        <v>#REF!</v>
      </c>
      <c r="L51" s="27"/>
      <c r="M51" s="27" t="e">
        <f>(#REF!&amp;" ")&amp;#REF!</f>
        <v>#REF!</v>
      </c>
      <c r="N51" s="27" t="e">
        <f t="shared" ref="N51:N58" si="42">($B$25&amp;" ")&amp;N3</f>
        <v>#REF!</v>
      </c>
      <c r="O51" s="27"/>
      <c r="P51" s="27" t="e">
        <f>(#REF!&amp;" ")&amp;#REF!</f>
        <v>#REF!</v>
      </c>
      <c r="Q51" s="27" t="e">
        <f t="shared" ref="Q51:Q58" si="43">($B$25&amp;" ")&amp;Q3</f>
        <v>#REF!</v>
      </c>
      <c r="R51" s="27"/>
      <c r="S51" s="27" t="e">
        <f>(#REF!&amp;" ")&amp;#REF!</f>
        <v>#REF!</v>
      </c>
      <c r="T51" s="27" t="e">
        <f t="shared" ref="T51:T58" si="44">($B$25&amp;" ")&amp;T3</f>
        <v>#REF!</v>
      </c>
      <c r="U51" s="27"/>
      <c r="V51" s="27" t="e">
        <f>(#REF!&amp;" ")&amp;#REF!</f>
        <v>#REF!</v>
      </c>
      <c r="W51" s="27" t="e">
        <f t="shared" ref="W51:W58" si="45">($B$25&amp;" ")&amp;W3</f>
        <v>#REF!</v>
      </c>
      <c r="X51" s="27" t="str">
        <f t="shared" si="30"/>
        <v>moving companies</v>
      </c>
      <c r="Y51" s="28" t="str">
        <f>$B$25&amp;" "&amp;X35&amp;" in "&amp;$B$6</f>
        <v>most affordable moving companies in fl</v>
      </c>
      <c r="Z51" s="27" t="str">
        <f t="shared" si="31"/>
        <v>commercial moving companies</v>
      </c>
      <c r="AA51" s="28" t="str">
        <f>$B$25&amp;" "&amp;Z35&amp;" in "&amp;$B$6</f>
        <v>most affordable commercial moving companies in fl</v>
      </c>
      <c r="AB51" s="27" t="str">
        <f t="shared" si="32"/>
        <v>commercial moving company</v>
      </c>
      <c r="AC51" s="28" t="str">
        <f>$B$25&amp;" "&amp;AB35&amp;" in "&amp;$B$6</f>
        <v>most affordable commercial moving company in fl</v>
      </c>
      <c r="AD51" s="29" t="str">
        <f t="shared" si="33"/>
        <v>relocation services</v>
      </c>
      <c r="AE51" s="28" t="str">
        <f>$B$25&amp;" "&amp;AD35&amp;" in "&amp;$B$6</f>
        <v>most affordable relocation services in fl</v>
      </c>
    </row>
    <row r="52" spans="1:31" s="29" customFormat="1">
      <c r="A52" s="44"/>
      <c r="B52" s="44"/>
      <c r="C52" s="44"/>
      <c r="D52" s="27" t="str">
        <f t="shared" si="23"/>
        <v>moving company</v>
      </c>
      <c r="E52" s="28" t="str">
        <f>$B$26&amp;" "&amp;D40&amp;" in "&amp;$B$4</f>
        <v>the best moving company in florida</v>
      </c>
      <c r="F52" s="27"/>
      <c r="G52" s="27" t="e">
        <f>(#REF!&amp;" ")&amp;#REF!</f>
        <v>#REF!</v>
      </c>
      <c r="H52" s="27" t="e">
        <f t="shared" si="40"/>
        <v>#REF!</v>
      </c>
      <c r="I52" s="27"/>
      <c r="J52" s="27" t="e">
        <f>(#REF!&amp;" ")&amp;#REF!</f>
        <v>#REF!</v>
      </c>
      <c r="K52" s="27" t="e">
        <f t="shared" si="41"/>
        <v>#REF!</v>
      </c>
      <c r="L52" s="27"/>
      <c r="M52" s="27" t="e">
        <f>(#REF!&amp;" ")&amp;#REF!</f>
        <v>#REF!</v>
      </c>
      <c r="N52" s="27" t="e">
        <f t="shared" si="42"/>
        <v>#REF!</v>
      </c>
      <c r="O52" s="27"/>
      <c r="P52" s="27" t="e">
        <f>(#REF!&amp;" ")&amp;#REF!</f>
        <v>#REF!</v>
      </c>
      <c r="Q52" s="27" t="e">
        <f t="shared" si="43"/>
        <v>#REF!</v>
      </c>
      <c r="R52" s="27"/>
      <c r="S52" s="27" t="e">
        <f>(#REF!&amp;" ")&amp;#REF!</f>
        <v>#REF!</v>
      </c>
      <c r="T52" s="27" t="e">
        <f t="shared" si="44"/>
        <v>#REF!</v>
      </c>
      <c r="U52" s="27"/>
      <c r="V52" s="27" t="e">
        <f>(#REF!&amp;" ")&amp;#REF!</f>
        <v>#REF!</v>
      </c>
      <c r="W52" s="27" t="e">
        <f t="shared" si="45"/>
        <v>#REF!</v>
      </c>
      <c r="X52" s="27" t="str">
        <f t="shared" si="30"/>
        <v>moving companies</v>
      </c>
      <c r="Y52" s="28" t="str">
        <f>$B$26&amp;" "&amp;X40&amp;" in "&amp;$B$4</f>
        <v>the best moving companies in florida</v>
      </c>
      <c r="Z52" s="27" t="str">
        <f t="shared" si="31"/>
        <v>commercial moving companies</v>
      </c>
      <c r="AA52" s="28" t="str">
        <f>$B$26&amp;" "&amp;Z40&amp;" in "&amp;$B$4</f>
        <v>the best commercial moving companies in florida</v>
      </c>
      <c r="AB52" s="27" t="str">
        <f t="shared" si="32"/>
        <v>commercial moving company</v>
      </c>
      <c r="AC52" s="28" t="str">
        <f>$B$26&amp;" "&amp;AB40&amp;" in "&amp;$B$4</f>
        <v>the best commercial moving company in florida</v>
      </c>
      <c r="AD52" s="29" t="str">
        <f t="shared" si="33"/>
        <v>relocation services</v>
      </c>
      <c r="AE52" s="28" t="str">
        <f>$B$26&amp;" "&amp;AD40&amp;" in "&amp;$B$4</f>
        <v>the best relocation services in florida</v>
      </c>
    </row>
    <row r="53" spans="1:31" s="29" customFormat="1">
      <c r="A53" s="44"/>
      <c r="B53" s="44"/>
      <c r="C53" s="44"/>
      <c r="D53" s="27" t="str">
        <f t="shared" si="23"/>
        <v>moving company</v>
      </c>
      <c r="E53" s="28" t="str">
        <f>$B$26&amp;" "&amp;D41&amp;" in "&amp;$B$6</f>
        <v>the best moving company in fl</v>
      </c>
      <c r="F53" s="27"/>
      <c r="G53" s="27" t="e">
        <f>(#REF!&amp;" ")&amp;#REF!</f>
        <v>#REF!</v>
      </c>
      <c r="H53" s="27" t="e">
        <f t="shared" si="40"/>
        <v>#REF!</v>
      </c>
      <c r="I53" s="27"/>
      <c r="J53" s="27" t="e">
        <f>(#REF!&amp;" ")&amp;#REF!</f>
        <v>#REF!</v>
      </c>
      <c r="K53" s="27" t="e">
        <f t="shared" si="41"/>
        <v>#REF!</v>
      </c>
      <c r="L53" s="27"/>
      <c r="M53" s="27" t="e">
        <f>(#REF!&amp;" ")&amp;#REF!</f>
        <v>#REF!</v>
      </c>
      <c r="N53" s="27" t="e">
        <f t="shared" si="42"/>
        <v>#REF!</v>
      </c>
      <c r="O53" s="27"/>
      <c r="P53" s="27" t="e">
        <f>(#REF!&amp;" ")&amp;#REF!</f>
        <v>#REF!</v>
      </c>
      <c r="Q53" s="27" t="e">
        <f t="shared" si="43"/>
        <v>#REF!</v>
      </c>
      <c r="R53" s="27"/>
      <c r="S53" s="27" t="e">
        <f>(#REF!&amp;" ")&amp;#REF!</f>
        <v>#REF!</v>
      </c>
      <c r="T53" s="27" t="e">
        <f t="shared" si="44"/>
        <v>#REF!</v>
      </c>
      <c r="U53" s="27"/>
      <c r="V53" s="27" t="e">
        <f>(#REF!&amp;" ")&amp;#REF!</f>
        <v>#REF!</v>
      </c>
      <c r="W53" s="27" t="e">
        <f t="shared" si="45"/>
        <v>#REF!</v>
      </c>
      <c r="X53" s="27" t="str">
        <f t="shared" si="30"/>
        <v>moving companies</v>
      </c>
      <c r="Y53" s="28" t="str">
        <f>$B$26&amp;" "&amp;X41&amp;" in "&amp;$B$6</f>
        <v>the best moving companies in fl</v>
      </c>
      <c r="Z53" s="27" t="str">
        <f t="shared" si="31"/>
        <v>commercial moving companies</v>
      </c>
      <c r="AA53" s="28" t="str">
        <f>$B$26&amp;" "&amp;Z41&amp;" in "&amp;$B$6</f>
        <v>the best commercial moving companies in fl</v>
      </c>
      <c r="AB53" s="27" t="str">
        <f t="shared" si="32"/>
        <v>commercial moving company</v>
      </c>
      <c r="AC53" s="28" t="str">
        <f>$B$26&amp;" "&amp;AB41&amp;" in "&amp;$B$6</f>
        <v>the best commercial moving company in fl</v>
      </c>
      <c r="AD53" s="29" t="str">
        <f t="shared" si="33"/>
        <v>relocation services</v>
      </c>
      <c r="AE53" s="28" t="str">
        <f>$B$26&amp;" "&amp;AD41&amp;" in "&amp;$B$6</f>
        <v>the best relocation services in fl</v>
      </c>
    </row>
    <row r="54" spans="1:31" s="29" customFormat="1">
      <c r="A54" s="44"/>
      <c r="B54" s="44"/>
      <c r="C54" s="44"/>
      <c r="D54" s="27" t="str">
        <f t="shared" si="23"/>
        <v>moving company</v>
      </c>
      <c r="E54" s="27" t="str">
        <f>(D11&amp;" ")&amp;$B$4</f>
        <v>moving company florida</v>
      </c>
      <c r="F54" s="27"/>
      <c r="G54" s="27" t="e">
        <f>(#REF!&amp;" ")&amp;#REF!</f>
        <v>#REF!</v>
      </c>
      <c r="H54" s="27" t="e">
        <f t="shared" si="40"/>
        <v>#REF!</v>
      </c>
      <c r="I54" s="27"/>
      <c r="J54" s="27" t="e">
        <f>(#REF!&amp;" ")&amp;#REF!</f>
        <v>#REF!</v>
      </c>
      <c r="K54" s="27" t="e">
        <f t="shared" si="41"/>
        <v>#REF!</v>
      </c>
      <c r="L54" s="27"/>
      <c r="M54" s="27" t="e">
        <f>(#REF!&amp;" ")&amp;#REF!</f>
        <v>#REF!</v>
      </c>
      <c r="N54" s="27" t="e">
        <f t="shared" si="42"/>
        <v>#REF!</v>
      </c>
      <c r="O54" s="27"/>
      <c r="P54" s="27" t="e">
        <f>(#REF!&amp;" ")&amp;#REF!</f>
        <v>#REF!</v>
      </c>
      <c r="Q54" s="27" t="e">
        <f t="shared" si="43"/>
        <v>#REF!</v>
      </c>
      <c r="R54" s="27"/>
      <c r="S54" s="27" t="e">
        <f>(#REF!&amp;" ")&amp;#REF!</f>
        <v>#REF!</v>
      </c>
      <c r="T54" s="27" t="e">
        <f t="shared" si="44"/>
        <v>#REF!</v>
      </c>
      <c r="U54" s="27"/>
      <c r="V54" s="27" t="e">
        <f>(#REF!&amp;" ")&amp;#REF!</f>
        <v>#REF!</v>
      </c>
      <c r="W54" s="27" t="e">
        <f t="shared" si="45"/>
        <v>#REF!</v>
      </c>
      <c r="X54" s="27" t="str">
        <f t="shared" si="30"/>
        <v>moving companies</v>
      </c>
      <c r="Y54" s="27" t="str">
        <f>(X11&amp;" ")&amp;$B$4</f>
        <v>moving companies florida</v>
      </c>
      <c r="Z54" s="27" t="str">
        <f t="shared" si="31"/>
        <v>commercial moving companies</v>
      </c>
      <c r="AA54" s="27" t="str">
        <f>(Z11&amp;" ")&amp;$B$4</f>
        <v>commercial moving companies florida</v>
      </c>
      <c r="AB54" s="27" t="str">
        <f t="shared" si="32"/>
        <v>commercial moving company</v>
      </c>
      <c r="AC54" s="27" t="str">
        <f>(AB11&amp;" ")&amp;$B$4</f>
        <v>commercial moving company florida</v>
      </c>
      <c r="AD54" s="29" t="str">
        <f t="shared" si="33"/>
        <v>relocation services</v>
      </c>
      <c r="AE54" s="27" t="str">
        <f>(AD11&amp;" ")&amp;$B$4</f>
        <v>relocation services florida</v>
      </c>
    </row>
    <row r="55" spans="1:31" s="29" customFormat="1">
      <c r="A55" s="44"/>
      <c r="B55" s="44"/>
      <c r="C55" s="44"/>
      <c r="D55" s="27" t="str">
        <f t="shared" si="23"/>
        <v>moving company</v>
      </c>
      <c r="E55" s="27" t="str">
        <f>(D12&amp;" in "&amp;$B$6)</f>
        <v>moving company in fl</v>
      </c>
      <c r="F55" s="27"/>
      <c r="G55" s="27" t="e">
        <f>(#REF!&amp;" ")&amp;#REF!</f>
        <v>#REF!</v>
      </c>
      <c r="H55" s="27" t="e">
        <f t="shared" si="40"/>
        <v>#REF!</v>
      </c>
      <c r="I55" s="27"/>
      <c r="J55" s="27" t="e">
        <f>(#REF!&amp;" ")&amp;#REF!</f>
        <v>#REF!</v>
      </c>
      <c r="K55" s="27" t="e">
        <f t="shared" si="41"/>
        <v>#REF!</v>
      </c>
      <c r="L55" s="27"/>
      <c r="M55" s="27" t="e">
        <f>(#REF!&amp;" ")&amp;#REF!</f>
        <v>#REF!</v>
      </c>
      <c r="N55" s="27" t="e">
        <f t="shared" si="42"/>
        <v>#REF!</v>
      </c>
      <c r="O55" s="27"/>
      <c r="P55" s="27" t="e">
        <f>(#REF!&amp;" ")&amp;#REF!</f>
        <v>#REF!</v>
      </c>
      <c r="Q55" s="27" t="e">
        <f t="shared" si="43"/>
        <v>#REF!</v>
      </c>
      <c r="R55" s="27"/>
      <c r="S55" s="27" t="e">
        <f>(#REF!&amp;" ")&amp;#REF!</f>
        <v>#REF!</v>
      </c>
      <c r="T55" s="27" t="e">
        <f t="shared" si="44"/>
        <v>#REF!</v>
      </c>
      <c r="U55" s="27"/>
      <c r="V55" s="27" t="e">
        <f>(#REF!&amp;" ")&amp;#REF!</f>
        <v>#REF!</v>
      </c>
      <c r="W55" s="27" t="e">
        <f t="shared" si="45"/>
        <v>#REF!</v>
      </c>
      <c r="X55" s="27" t="str">
        <f t="shared" si="30"/>
        <v>moving companies</v>
      </c>
      <c r="Y55" s="27" t="str">
        <f>(X12&amp;" in "&amp;$B$6)</f>
        <v>moving companies in fl</v>
      </c>
      <c r="Z55" s="27" t="str">
        <f t="shared" si="31"/>
        <v>commercial moving companies</v>
      </c>
      <c r="AA55" s="27" t="str">
        <f>(Z12&amp;" in "&amp;$B$6)</f>
        <v>commercial moving companies in fl</v>
      </c>
      <c r="AB55" s="27" t="str">
        <f t="shared" si="32"/>
        <v>commercial moving company</v>
      </c>
      <c r="AC55" s="27" t="str">
        <f>(AB12&amp;" in "&amp;$B$6)</f>
        <v>commercial moving company in fl</v>
      </c>
      <c r="AD55" s="29" t="str">
        <f t="shared" si="33"/>
        <v>relocation services</v>
      </c>
      <c r="AE55" s="27" t="str">
        <f>(AD12&amp;" in "&amp;$B$6)</f>
        <v>relocation services in fl</v>
      </c>
    </row>
    <row r="56" spans="1:31" s="29" customFormat="1">
      <c r="A56" s="44"/>
      <c r="B56" s="44"/>
      <c r="C56" s="44"/>
      <c r="D56" s="27" t="str">
        <f t="shared" si="23"/>
        <v>moving company</v>
      </c>
      <c r="E56" s="27" t="str">
        <f>($B$4&amp;" ")&amp;D18</f>
        <v>florida moving company</v>
      </c>
      <c r="F56" s="30"/>
      <c r="G56" s="27" t="e">
        <f>(#REF!&amp;" ")&amp;#REF!</f>
        <v>#REF!</v>
      </c>
      <c r="H56" s="27" t="e">
        <f t="shared" si="40"/>
        <v>#REF!</v>
      </c>
      <c r="I56" s="27"/>
      <c r="J56" s="27" t="e">
        <f>(#REF!&amp;" ")&amp;#REF!</f>
        <v>#REF!</v>
      </c>
      <c r="K56" s="27" t="e">
        <f t="shared" si="41"/>
        <v>#REF!</v>
      </c>
      <c r="L56" s="27"/>
      <c r="M56" s="27" t="e">
        <f>(#REF!&amp;" ")&amp;#REF!</f>
        <v>#REF!</v>
      </c>
      <c r="N56" s="27" t="e">
        <f t="shared" si="42"/>
        <v>#REF!</v>
      </c>
      <c r="O56" s="27"/>
      <c r="P56" s="27" t="e">
        <f>(#REF!&amp;" ")&amp;#REF!</f>
        <v>#REF!</v>
      </c>
      <c r="Q56" s="27" t="e">
        <f t="shared" si="43"/>
        <v>#REF!</v>
      </c>
      <c r="R56" s="27"/>
      <c r="S56" s="27" t="e">
        <f>(#REF!&amp;" ")&amp;#REF!</f>
        <v>#REF!</v>
      </c>
      <c r="T56" s="27" t="e">
        <f t="shared" si="44"/>
        <v>#REF!</v>
      </c>
      <c r="U56" s="27"/>
      <c r="V56" s="27" t="e">
        <f>(#REF!&amp;" ")&amp;#REF!</f>
        <v>#REF!</v>
      </c>
      <c r="W56" s="27" t="e">
        <f t="shared" si="45"/>
        <v>#REF!</v>
      </c>
      <c r="X56" s="27" t="str">
        <f t="shared" si="30"/>
        <v>moving companies</v>
      </c>
      <c r="Y56" s="27" t="str">
        <f>($B$4&amp;" ")&amp;X18</f>
        <v>florida moving companies</v>
      </c>
      <c r="Z56" s="27" t="str">
        <f t="shared" si="31"/>
        <v>commercial moving companies</v>
      </c>
      <c r="AA56" s="27" t="str">
        <f>($B$4&amp;" ")&amp;Z18</f>
        <v>florida commercial moving companies</v>
      </c>
      <c r="AB56" s="27" t="str">
        <f t="shared" si="32"/>
        <v>commercial moving company</v>
      </c>
      <c r="AC56" s="27" t="str">
        <f>($B$4&amp;" ")&amp;AB18</f>
        <v>florida commercial moving company</v>
      </c>
      <c r="AD56" s="29" t="str">
        <f t="shared" si="33"/>
        <v>relocation services</v>
      </c>
      <c r="AE56" s="27" t="str">
        <f>($B$4&amp;" ")&amp;AD18</f>
        <v>florida relocation services</v>
      </c>
    </row>
    <row r="57" spans="1:31" s="33" customFormat="1">
      <c r="A57" s="43"/>
      <c r="B57" s="43"/>
      <c r="C57" s="43"/>
      <c r="D57" s="31" t="str">
        <f t="shared" si="23"/>
        <v>moving company</v>
      </c>
      <c r="E57" s="31" t="str">
        <f>$B$6&amp;" "&amp;D19</f>
        <v>fl moving company</v>
      </c>
      <c r="F57" s="32"/>
      <c r="G57" s="31" t="e">
        <f>(#REF!&amp;" ")&amp;#REF!</f>
        <v>#REF!</v>
      </c>
      <c r="H57" s="31" t="e">
        <f t="shared" si="40"/>
        <v>#REF!</v>
      </c>
      <c r="I57" s="31"/>
      <c r="J57" s="31" t="e">
        <f>(#REF!&amp;" ")&amp;#REF!</f>
        <v>#REF!</v>
      </c>
      <c r="K57" s="31" t="e">
        <f t="shared" si="41"/>
        <v>#REF!</v>
      </c>
      <c r="L57" s="31"/>
      <c r="M57" s="31" t="e">
        <f>(#REF!&amp;" ")&amp;#REF!</f>
        <v>#REF!</v>
      </c>
      <c r="N57" s="31" t="e">
        <f t="shared" si="42"/>
        <v>#REF!</v>
      </c>
      <c r="O57" s="31"/>
      <c r="P57" s="31" t="e">
        <f>(#REF!&amp;" ")&amp;#REF!</f>
        <v>#REF!</v>
      </c>
      <c r="Q57" s="31" t="e">
        <f t="shared" si="43"/>
        <v>#REF!</v>
      </c>
      <c r="R57" s="31"/>
      <c r="S57" s="31" t="e">
        <f>(#REF!&amp;" ")&amp;#REF!</f>
        <v>#REF!</v>
      </c>
      <c r="T57" s="31" t="e">
        <f t="shared" si="44"/>
        <v>#REF!</v>
      </c>
      <c r="U57" s="31"/>
      <c r="V57" s="31" t="e">
        <f>(#REF!&amp;" ")&amp;#REF!</f>
        <v>#REF!</v>
      </c>
      <c r="W57" s="31" t="e">
        <f t="shared" si="45"/>
        <v>#REF!</v>
      </c>
      <c r="X57" s="31" t="str">
        <f t="shared" si="30"/>
        <v>moving companies</v>
      </c>
      <c r="Y57" s="31" t="str">
        <f>$B$6&amp;" "&amp;X19</f>
        <v>fl moving companies</v>
      </c>
      <c r="Z57" s="27" t="str">
        <f t="shared" si="31"/>
        <v>commercial moving companies</v>
      </c>
      <c r="AA57" s="31" t="str">
        <f>$B$6&amp;" "&amp;Z19</f>
        <v>fl commercial moving companies</v>
      </c>
      <c r="AB57" s="27" t="str">
        <f t="shared" si="32"/>
        <v>commercial moving company</v>
      </c>
      <c r="AC57" s="31" t="str">
        <f>$B$6&amp;" "&amp;AB19</f>
        <v>fl commercial moving company</v>
      </c>
      <c r="AD57" s="29" t="str">
        <f t="shared" si="33"/>
        <v>relocation services</v>
      </c>
      <c r="AE57" s="31" t="str">
        <f>$B$6&amp;" "&amp;AD19</f>
        <v>fl relocation services</v>
      </c>
    </row>
    <row r="58" spans="1:31" s="41" customFormat="1">
      <c r="A58" s="40"/>
      <c r="B58" s="40"/>
      <c r="C58" s="40"/>
      <c r="D58" s="35" t="str">
        <f t="shared" si="23"/>
        <v>moving company</v>
      </c>
      <c r="E58" s="41" t="str">
        <f>$B$20&amp;" "&amp;D61</f>
        <v>best moving company</v>
      </c>
      <c r="F58" s="35"/>
      <c r="G58" s="35" t="e">
        <f>(#REF!&amp;" ")&amp;#REF!</f>
        <v>#REF!</v>
      </c>
      <c r="H58" s="35" t="e">
        <f t="shared" si="40"/>
        <v>#REF!</v>
      </c>
      <c r="I58" s="35"/>
      <c r="J58" s="35" t="e">
        <f>(#REF!&amp;" ")&amp;#REF!</f>
        <v>#REF!</v>
      </c>
      <c r="K58" s="35" t="e">
        <f t="shared" si="41"/>
        <v>#REF!</v>
      </c>
      <c r="L58" s="35"/>
      <c r="M58" s="35" t="e">
        <f>(#REF!&amp;" ")&amp;#REF!</f>
        <v>#REF!</v>
      </c>
      <c r="N58" s="35" t="e">
        <f t="shared" si="42"/>
        <v>#REF!</v>
      </c>
      <c r="O58" s="35"/>
      <c r="P58" s="35" t="e">
        <f>(#REF!&amp;" ")&amp;#REF!</f>
        <v>#REF!</v>
      </c>
      <c r="Q58" s="35" t="e">
        <f t="shared" si="43"/>
        <v>#REF!</v>
      </c>
      <c r="R58" s="35"/>
      <c r="S58" s="35" t="e">
        <f>(#REF!&amp;" ")&amp;#REF!</f>
        <v>#REF!</v>
      </c>
      <c r="T58" s="35" t="e">
        <f t="shared" si="44"/>
        <v>#REF!</v>
      </c>
      <c r="U58" s="35"/>
      <c r="V58" s="35" t="e">
        <f>(#REF!&amp;" ")&amp;#REF!</f>
        <v>#REF!</v>
      </c>
      <c r="W58" s="35" t="e">
        <f t="shared" si="45"/>
        <v>#REF!</v>
      </c>
      <c r="X58" s="36" t="str">
        <f t="shared" si="30"/>
        <v>moving companies</v>
      </c>
      <c r="Y58" s="41" t="str">
        <f>$B$20&amp;" "&amp;X61</f>
        <v>best moving companies</v>
      </c>
      <c r="Z58" s="37" t="str">
        <f t="shared" si="31"/>
        <v>commercial moving companies</v>
      </c>
      <c r="AA58" s="41" t="str">
        <f>$B$20&amp;" "&amp;Z61</f>
        <v>best commercial moving companies</v>
      </c>
      <c r="AB58" s="37" t="str">
        <f t="shared" si="32"/>
        <v>commercial moving company</v>
      </c>
      <c r="AC58" s="41" t="str">
        <f>$B$20&amp;" "&amp;AB61</f>
        <v>best commercial moving company</v>
      </c>
      <c r="AD58" s="38" t="str">
        <f t="shared" si="33"/>
        <v>relocation services</v>
      </c>
      <c r="AE58" s="41" t="str">
        <f>$B$20&amp;" "&amp;AD61</f>
        <v>best relocation services</v>
      </c>
    </row>
    <row r="59" spans="1:31" s="41" customFormat="1">
      <c r="A59" s="40"/>
      <c r="B59" s="40"/>
      <c r="C59" s="40"/>
      <c r="D59" s="35" t="str">
        <f t="shared" si="23"/>
        <v>moving company</v>
      </c>
      <c r="E59" s="41" t="str">
        <f>$B$21&amp;" "&amp;D62</f>
        <v>affordable moving company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6" t="str">
        <f t="shared" si="30"/>
        <v>moving companies</v>
      </c>
      <c r="Y59" s="41" t="str">
        <f>$B$21&amp;" "&amp;X62</f>
        <v>affordable moving companies</v>
      </c>
      <c r="Z59" s="37" t="str">
        <f t="shared" si="31"/>
        <v>commercial moving companies</v>
      </c>
      <c r="AA59" s="41" t="str">
        <f>$B$21&amp;" "&amp;Z62</f>
        <v>affordable commercial moving companies</v>
      </c>
      <c r="AB59" s="37" t="str">
        <f t="shared" si="32"/>
        <v>commercial moving company</v>
      </c>
      <c r="AC59" s="41" t="str">
        <f>$B$21&amp;" "&amp;AB62</f>
        <v>affordable commercial moving company</v>
      </c>
      <c r="AD59" s="38" t="str">
        <f t="shared" si="33"/>
        <v>relocation services</v>
      </c>
      <c r="AE59" s="41" t="str">
        <f>$B$21&amp;" "&amp;AD62</f>
        <v>affordable relocation services</v>
      </c>
    </row>
    <row r="60" spans="1:31" s="41" customFormat="1">
      <c r="A60" s="39"/>
      <c r="B60" s="39"/>
      <c r="C60" s="39"/>
      <c r="D60" s="35" t="str">
        <f t="shared" si="23"/>
        <v>moving company</v>
      </c>
      <c r="E60" s="41" t="str">
        <f>$B$22&amp;" "&amp;D60</f>
        <v>lowest price moving company</v>
      </c>
      <c r="X60" s="36" t="str">
        <f t="shared" si="30"/>
        <v>moving companies</v>
      </c>
      <c r="Y60" s="41" t="str">
        <f>$B$22&amp;" "&amp;X60</f>
        <v>lowest price moving companies</v>
      </c>
      <c r="Z60" s="37" t="str">
        <f t="shared" si="31"/>
        <v>commercial moving companies</v>
      </c>
      <c r="AA60" s="41" t="str">
        <f>$B$22&amp;" "&amp;Z60</f>
        <v>lowest price commercial moving companies</v>
      </c>
      <c r="AB60" s="37" t="str">
        <f t="shared" si="32"/>
        <v>commercial moving company</v>
      </c>
      <c r="AC60" s="41" t="str">
        <f>$B$22&amp;" "&amp;AB60</f>
        <v>lowest price commercial moving company</v>
      </c>
      <c r="AD60" s="38" t="str">
        <f t="shared" si="33"/>
        <v>relocation services</v>
      </c>
      <c r="AE60" s="41" t="str">
        <f>$B$22&amp;" "&amp;AD60</f>
        <v>lowest price relocation services</v>
      </c>
    </row>
    <row r="61" spans="1:31" s="41" customFormat="1">
      <c r="A61" s="39"/>
      <c r="B61" s="39"/>
      <c r="C61" s="39"/>
      <c r="D61" s="35" t="str">
        <f t="shared" si="23"/>
        <v>moving company</v>
      </c>
      <c r="E61" s="41" t="str">
        <f>$B$23&amp;" "&amp;D61</f>
        <v>cheap moving company</v>
      </c>
      <c r="X61" s="36" t="str">
        <f t="shared" si="30"/>
        <v>moving companies</v>
      </c>
      <c r="Y61" s="41" t="str">
        <f>$B$23&amp;" "&amp;X61</f>
        <v>cheap moving companies</v>
      </c>
      <c r="Z61" s="37" t="str">
        <f t="shared" si="31"/>
        <v>commercial moving companies</v>
      </c>
      <c r="AA61" s="41" t="str">
        <f>$B$23&amp;" "&amp;Z61</f>
        <v>cheap commercial moving companies</v>
      </c>
      <c r="AB61" s="37" t="str">
        <f t="shared" si="32"/>
        <v>commercial moving company</v>
      </c>
      <c r="AC61" s="41" t="str">
        <f>$B$23&amp;" "&amp;AB61</f>
        <v>cheap commercial moving company</v>
      </c>
      <c r="AD61" s="38" t="str">
        <f t="shared" si="33"/>
        <v>relocation services</v>
      </c>
      <c r="AE61" s="41" t="str">
        <f>$B$23&amp;" "&amp;AD61</f>
        <v>cheap relocation services</v>
      </c>
    </row>
    <row r="62" spans="1:31" s="41" customFormat="1">
      <c r="A62" s="39"/>
      <c r="B62" s="39"/>
      <c r="C62" s="39"/>
      <c r="D62" s="35" t="str">
        <f t="shared" si="23"/>
        <v>moving company</v>
      </c>
      <c r="E62" s="41" t="str">
        <f>$B$24&amp;" "&amp;D62</f>
        <v>cheapest moving company</v>
      </c>
      <c r="X62" s="36" t="str">
        <f t="shared" si="30"/>
        <v>moving companies</v>
      </c>
      <c r="Y62" s="41" t="str">
        <f>$B$24&amp;" "&amp;X62</f>
        <v>cheapest moving companies</v>
      </c>
      <c r="Z62" s="37" t="str">
        <f t="shared" si="31"/>
        <v>commercial moving companies</v>
      </c>
      <c r="AA62" s="41" t="str">
        <f>$B$24&amp;" "&amp;Z62</f>
        <v>cheapest commercial moving companies</v>
      </c>
      <c r="AB62" s="37" t="str">
        <f t="shared" si="32"/>
        <v>commercial moving company</v>
      </c>
      <c r="AC62" s="41" t="str">
        <f>$B$24&amp;" "&amp;AB62</f>
        <v>cheapest commercial moving company</v>
      </c>
      <c r="AD62" s="38" t="str">
        <f t="shared" si="33"/>
        <v>relocation services</v>
      </c>
      <c r="AE62" s="41" t="str">
        <f>$B$24&amp;" "&amp;AD62</f>
        <v>cheapest relocation services</v>
      </c>
    </row>
    <row r="63" spans="1:31" s="41" customFormat="1">
      <c r="A63" s="39"/>
      <c r="B63" s="39"/>
      <c r="C63" s="39"/>
      <c r="D63" s="35" t="str">
        <f t="shared" si="23"/>
        <v>moving company</v>
      </c>
      <c r="E63" s="41" t="str">
        <f>$B$25&amp;" "&amp;D63</f>
        <v>most affordable moving company</v>
      </c>
      <c r="X63" s="36" t="str">
        <f t="shared" si="30"/>
        <v>moving companies</v>
      </c>
      <c r="Y63" s="41" t="str">
        <f>$B$25&amp;" "&amp;X63</f>
        <v>most affordable moving companies</v>
      </c>
      <c r="Z63" s="37" t="str">
        <f t="shared" si="31"/>
        <v>commercial moving companies</v>
      </c>
      <c r="AA63" s="41" t="str">
        <f>$B$25&amp;" "&amp;Z63</f>
        <v>most affordable commercial moving companies</v>
      </c>
      <c r="AB63" s="37" t="str">
        <f t="shared" si="32"/>
        <v>commercial moving company</v>
      </c>
      <c r="AC63" s="41" t="str">
        <f>$B$25&amp;" "&amp;AB63</f>
        <v>most affordable commercial moving company</v>
      </c>
      <c r="AD63" s="38" t="str">
        <f t="shared" si="33"/>
        <v>relocation services</v>
      </c>
      <c r="AE63" s="41" t="str">
        <f>$B$25&amp;" "&amp;AD63</f>
        <v>most affordable relocation services</v>
      </c>
    </row>
    <row r="64" spans="1:31" s="52" customFormat="1">
      <c r="A64" s="50"/>
      <c r="B64" s="50"/>
      <c r="C64" s="50"/>
      <c r="D64" s="51" t="str">
        <f t="shared" si="23"/>
        <v>moving company</v>
      </c>
      <c r="E64" s="52" t="str">
        <f>$B$26&amp;" "&amp;D64</f>
        <v>the best moving company</v>
      </c>
      <c r="X64" s="36" t="str">
        <f t="shared" si="30"/>
        <v>moving companies</v>
      </c>
      <c r="Y64" s="52" t="str">
        <f>$B$26&amp;" "&amp;X64</f>
        <v>the best moving companies</v>
      </c>
      <c r="Z64" s="36" t="str">
        <f t="shared" si="31"/>
        <v>commercial moving companies</v>
      </c>
      <c r="AA64" s="52" t="str">
        <f>$B$26&amp;" "&amp;Z64</f>
        <v>the best commercial moving companies</v>
      </c>
      <c r="AB64" s="36" t="str">
        <f t="shared" si="32"/>
        <v>commercial moving company</v>
      </c>
      <c r="AC64" s="52" t="str">
        <f>$B$26&amp;" "&amp;AB64</f>
        <v>the best commercial moving company</v>
      </c>
      <c r="AD64" s="34" t="str">
        <f t="shared" si="33"/>
        <v>relocation services</v>
      </c>
      <c r="AE64" s="52" t="str">
        <f>$B$26&amp;" "&amp;AD64</f>
        <v>the best relocation services</v>
      </c>
    </row>
    <row r="65" spans="1:31" s="41" customFormat="1">
      <c r="A65" s="39"/>
      <c r="B65" s="39"/>
      <c r="C65" s="39"/>
      <c r="D65" s="35" t="str">
        <f t="shared" si="23"/>
        <v>moving company</v>
      </c>
      <c r="E65" s="41" t="str">
        <f>D65</f>
        <v>moving company</v>
      </c>
      <c r="X65" s="35" t="str">
        <f t="shared" si="30"/>
        <v>moving companies</v>
      </c>
      <c r="Y65" s="41" t="str">
        <f>X65</f>
        <v>moving companies</v>
      </c>
      <c r="Z65" s="35" t="str">
        <f t="shared" si="31"/>
        <v>commercial moving companies</v>
      </c>
      <c r="AA65" s="41" t="str">
        <f>Z65</f>
        <v>commercial moving companies</v>
      </c>
      <c r="AB65" s="35" t="str">
        <f t="shared" si="32"/>
        <v>commercial moving company</v>
      </c>
      <c r="AC65" s="41" t="str">
        <f>AB65</f>
        <v>commercial moving company</v>
      </c>
      <c r="AD65" s="41" t="str">
        <f t="shared" si="33"/>
        <v>relocation services</v>
      </c>
      <c r="AE65" s="41" t="str">
        <f>AD65</f>
        <v>relocation services</v>
      </c>
    </row>
    <row r="66" spans="1:31" s="48" customFormat="1">
      <c r="D66" s="49"/>
      <c r="X66" s="49"/>
      <c r="Z66" s="49"/>
      <c r="AB66" s="49"/>
    </row>
    <row r="67" spans="1:31" s="39" customFormat="1">
      <c r="D67" s="39" t="str">
        <f t="shared" ref="D67:D98" si="46">$B$10</f>
        <v>moving company</v>
      </c>
      <c r="E67" s="39" t="str">
        <f>SUBSTITUTE("+"&amp;E3," "," +")</f>
        <v>+best +moving +company +pompano +beach</v>
      </c>
      <c r="X67" s="40" t="str">
        <f t="shared" ref="X67:X98" si="47">$B$12</f>
        <v>moving companies</v>
      </c>
      <c r="Y67" s="39" t="str">
        <f>SUBSTITUTE("+"&amp;Y3," "," +")</f>
        <v>+best +moving +companies +pompano +beach</v>
      </c>
      <c r="Z67" s="40" t="str">
        <f t="shared" ref="Z67:Z98" si="48">$B$14</f>
        <v>commercial moving companies</v>
      </c>
      <c r="AA67" s="39" t="str">
        <f>SUBSTITUTE("+"&amp;AA3," "," +")</f>
        <v>+best +commercial +moving +companies +pompano +beach</v>
      </c>
      <c r="AB67" s="40" t="str">
        <f t="shared" ref="AB67:AB98" si="49">$B$16</f>
        <v>commercial moving company</v>
      </c>
      <c r="AC67" s="39" t="str">
        <f>SUBSTITUTE("+"&amp;AC3," "," +")</f>
        <v>+best +commercial +moving +company +pompano +beach</v>
      </c>
      <c r="AD67" s="39" t="str">
        <f t="shared" ref="AD67:AD98" si="50">$B$18</f>
        <v>relocation services</v>
      </c>
      <c r="AE67" s="39" t="str">
        <f>SUBSTITUTE("+"&amp;AE3," "," +")</f>
        <v>+best +relocation +services +pompano +beach</v>
      </c>
    </row>
    <row r="68" spans="1:31" s="39" customFormat="1">
      <c r="D68" s="39" t="str">
        <f t="shared" si="46"/>
        <v>moving company</v>
      </c>
      <c r="E68" s="39" t="str">
        <f t="shared" ref="E68:E129" si="51">SUBSTITUTE("+"&amp;E4," "," +")</f>
        <v>+best +moving +company +in +pompano +beach</v>
      </c>
      <c r="X68" s="40" t="str">
        <f t="shared" si="47"/>
        <v>moving companies</v>
      </c>
      <c r="Y68" s="39" t="str">
        <f t="shared" ref="Y68:AA129" si="52">SUBSTITUTE("+"&amp;Y4," "," +")</f>
        <v>+best +moving +companies +in +pompano +beach</v>
      </c>
      <c r="Z68" s="40" t="str">
        <f t="shared" si="48"/>
        <v>commercial moving companies</v>
      </c>
      <c r="AA68" s="39" t="str">
        <f t="shared" si="52"/>
        <v>+best +commercial +moving +companies +in +pompano +beach</v>
      </c>
      <c r="AB68" s="40" t="str">
        <f t="shared" si="49"/>
        <v>commercial moving company</v>
      </c>
      <c r="AC68" s="39" t="str">
        <f t="shared" ref="AC68:AE68" si="53">SUBSTITUTE("+"&amp;AC4," "," +")</f>
        <v>+best +commercial +moving +company +in +pompano +beach</v>
      </c>
      <c r="AD68" s="39" t="str">
        <f t="shared" si="50"/>
        <v>relocation services</v>
      </c>
      <c r="AE68" s="39" t="str">
        <f t="shared" si="53"/>
        <v>+best +relocation +services +in +pompano +beach</v>
      </c>
    </row>
    <row r="69" spans="1:31" s="53" customFormat="1">
      <c r="D69" s="53" t="str">
        <f t="shared" si="46"/>
        <v>moving company</v>
      </c>
      <c r="E69" s="53" t="str">
        <f t="shared" si="51"/>
        <v>+affordable +moving +company +pompano +beach</v>
      </c>
      <c r="X69" s="54" t="str">
        <f t="shared" si="47"/>
        <v>moving companies</v>
      </c>
      <c r="Y69" s="53" t="str">
        <f t="shared" si="52"/>
        <v>+affordable +moving +companies +pompano +beach</v>
      </c>
      <c r="Z69" s="45" t="str">
        <f t="shared" si="48"/>
        <v>commercial moving companies</v>
      </c>
      <c r="AA69" s="53" t="str">
        <f t="shared" si="52"/>
        <v>+affordable +commercial +moving +companies +pompano +beach</v>
      </c>
      <c r="AB69" s="45" t="str">
        <f t="shared" si="49"/>
        <v>commercial moving company</v>
      </c>
      <c r="AC69" s="53" t="str">
        <f t="shared" ref="AC69:AE69" si="54">SUBSTITUTE("+"&amp;AC5," "," +")</f>
        <v>+affordable +commercial +moving +company +pompano +beach</v>
      </c>
      <c r="AD69" s="53" t="str">
        <f t="shared" si="50"/>
        <v>relocation services</v>
      </c>
      <c r="AE69" s="53" t="str">
        <f t="shared" si="54"/>
        <v>+affordable +relocation +services +pompano +beach</v>
      </c>
    </row>
    <row r="70" spans="1:31" s="39" customFormat="1">
      <c r="D70" s="39" t="str">
        <f t="shared" si="46"/>
        <v>moving company</v>
      </c>
      <c r="E70" s="39" t="str">
        <f t="shared" si="51"/>
        <v>+affordable +moving +company +in +pompano +beach</v>
      </c>
      <c r="X70" s="43" t="str">
        <f t="shared" si="47"/>
        <v>moving companies</v>
      </c>
      <c r="Y70" s="39" t="str">
        <f t="shared" si="52"/>
        <v>+affordable +moving +companies +in +pompano +beach</v>
      </c>
      <c r="Z70" s="44" t="str">
        <f t="shared" si="48"/>
        <v>commercial moving companies</v>
      </c>
      <c r="AA70" s="39" t="str">
        <f t="shared" si="52"/>
        <v>+affordable +commercial +moving +companies +in +pompano +beach</v>
      </c>
      <c r="AB70" s="44" t="str">
        <f t="shared" si="49"/>
        <v>commercial moving company</v>
      </c>
      <c r="AC70" s="39" t="str">
        <f t="shared" ref="AC70:AE70" si="55">SUBSTITUTE("+"&amp;AC6," "," +")</f>
        <v>+affordable +commercial +moving +company +in +pompano +beach</v>
      </c>
      <c r="AD70" s="39" t="str">
        <f t="shared" si="50"/>
        <v>relocation services</v>
      </c>
      <c r="AE70" s="39" t="str">
        <f t="shared" si="55"/>
        <v>+affordable +relocation +services +in +pompano +beach</v>
      </c>
    </row>
    <row r="71" spans="1:31" s="39" customFormat="1">
      <c r="D71" s="39" t="str">
        <f t="shared" si="46"/>
        <v>moving company</v>
      </c>
      <c r="E71" s="39" t="str">
        <f t="shared" si="51"/>
        <v>+moving +company +in +pompano +beach</v>
      </c>
      <c r="X71" s="43" t="str">
        <f t="shared" si="47"/>
        <v>moving companies</v>
      </c>
      <c r="Y71" s="39" t="str">
        <f t="shared" si="52"/>
        <v>+moving +companies +in +pompano +beach</v>
      </c>
      <c r="Z71" s="44" t="str">
        <f t="shared" si="48"/>
        <v>commercial moving companies</v>
      </c>
      <c r="AA71" s="39" t="str">
        <f t="shared" si="52"/>
        <v>+commercial +moving +companies +in +pompano +beach</v>
      </c>
      <c r="AB71" s="44" t="str">
        <f t="shared" si="49"/>
        <v>commercial moving company</v>
      </c>
      <c r="AC71" s="39" t="str">
        <f t="shared" ref="AC71:AE71" si="56">SUBSTITUTE("+"&amp;AC7," "," +")</f>
        <v>+commercial +moving +company +in +pompano +beach</v>
      </c>
      <c r="AD71" s="39" t="str">
        <f t="shared" si="50"/>
        <v>relocation services</v>
      </c>
      <c r="AE71" s="39" t="str">
        <f t="shared" si="56"/>
        <v>+relocation +services +in +pompano +beach</v>
      </c>
    </row>
    <row r="72" spans="1:31" s="39" customFormat="1">
      <c r="D72" s="39" t="str">
        <f t="shared" si="46"/>
        <v>moving company</v>
      </c>
      <c r="E72" s="39" t="str">
        <f t="shared" si="51"/>
        <v>+lowest +price +moving +company +in +pompano +beach</v>
      </c>
      <c r="X72" s="43" t="str">
        <f t="shared" si="47"/>
        <v>moving companies</v>
      </c>
      <c r="Y72" s="39" t="str">
        <f t="shared" si="52"/>
        <v>+lowest +price +moving +companies +in +pompano +beach</v>
      </c>
      <c r="Z72" s="44" t="str">
        <f t="shared" si="48"/>
        <v>commercial moving companies</v>
      </c>
      <c r="AA72" s="39" t="str">
        <f t="shared" si="52"/>
        <v>+lowest +price +commercial +moving +companies +in +pompano +beach</v>
      </c>
      <c r="AB72" s="44" t="str">
        <f t="shared" si="49"/>
        <v>commercial moving company</v>
      </c>
      <c r="AC72" s="39" t="str">
        <f t="shared" ref="AC72:AE72" si="57">SUBSTITUTE("+"&amp;AC8," "," +")</f>
        <v>+lowest +price +commercial +moving +company +in +pompano +beach</v>
      </c>
      <c r="AD72" s="39" t="str">
        <f t="shared" si="50"/>
        <v>relocation services</v>
      </c>
      <c r="AE72" s="39" t="str">
        <f t="shared" si="57"/>
        <v>+lowest +price +relocation +services +in +pompano +beach</v>
      </c>
    </row>
    <row r="73" spans="1:31" s="39" customFormat="1">
      <c r="D73" s="39" t="str">
        <f t="shared" si="46"/>
        <v>moving company</v>
      </c>
      <c r="E73" s="39" t="str">
        <f t="shared" si="51"/>
        <v>+moving +company +in +pompano +beach</v>
      </c>
      <c r="X73" s="43" t="str">
        <f t="shared" si="47"/>
        <v>moving companies</v>
      </c>
      <c r="Y73" s="39" t="str">
        <f t="shared" si="52"/>
        <v>+moving +companies +in +pompano +beach</v>
      </c>
      <c r="Z73" s="44" t="str">
        <f t="shared" si="48"/>
        <v>commercial moving companies</v>
      </c>
      <c r="AA73" s="39" t="str">
        <f t="shared" si="52"/>
        <v>+commercial +moving +companies +in +pompano +beach</v>
      </c>
      <c r="AB73" s="44" t="str">
        <f t="shared" si="49"/>
        <v>commercial moving company</v>
      </c>
      <c r="AC73" s="39" t="str">
        <f t="shared" ref="AC73:AE73" si="58">SUBSTITUTE("+"&amp;AC9," "," +")</f>
        <v>+commercial +moving +company +in +pompano +beach</v>
      </c>
      <c r="AD73" s="39" t="str">
        <f t="shared" si="50"/>
        <v>relocation services</v>
      </c>
      <c r="AE73" s="39" t="str">
        <f t="shared" si="58"/>
        <v>+relocation +services +in +pompano +beach</v>
      </c>
    </row>
    <row r="74" spans="1:31" s="39" customFormat="1">
      <c r="D74" s="39" t="str">
        <f t="shared" si="46"/>
        <v>moving company</v>
      </c>
      <c r="E74" s="39" t="str">
        <f t="shared" si="51"/>
        <v>+the +best +moving +company +in +pompano +beach</v>
      </c>
      <c r="X74" s="43" t="str">
        <f t="shared" si="47"/>
        <v>moving companies</v>
      </c>
      <c r="Y74" s="39" t="str">
        <f t="shared" si="52"/>
        <v>+the +best +moving +companies +in +pompano +beach</v>
      </c>
      <c r="Z74" s="44" t="str">
        <f t="shared" si="48"/>
        <v>commercial moving companies</v>
      </c>
      <c r="AA74" s="39" t="str">
        <f t="shared" si="52"/>
        <v>+the +best +commercial +moving +companies +in +pompano +beach</v>
      </c>
      <c r="AB74" s="44" t="str">
        <f t="shared" si="49"/>
        <v>commercial moving company</v>
      </c>
      <c r="AC74" s="39" t="str">
        <f t="shared" ref="AC74:AE74" si="59">SUBSTITUTE("+"&amp;AC10," "," +")</f>
        <v>+the +best +commercial +moving +company +in +pompano +beach</v>
      </c>
      <c r="AD74" s="39" t="str">
        <f t="shared" si="50"/>
        <v>relocation services</v>
      </c>
      <c r="AE74" s="39" t="str">
        <f t="shared" si="59"/>
        <v>+the +best +relocation +services +in +pompano +beach</v>
      </c>
    </row>
    <row r="75" spans="1:31" s="39" customFormat="1">
      <c r="D75" s="39" t="str">
        <f t="shared" si="46"/>
        <v>moving company</v>
      </c>
      <c r="E75" s="39" t="str">
        <f t="shared" si="51"/>
        <v>+pompano +beach +moving +company</v>
      </c>
      <c r="X75" s="43" t="str">
        <f t="shared" si="47"/>
        <v>moving companies</v>
      </c>
      <c r="Y75" s="39" t="str">
        <f t="shared" si="52"/>
        <v>+pompano +beach +moving +companies</v>
      </c>
      <c r="Z75" s="44" t="str">
        <f t="shared" si="48"/>
        <v>commercial moving companies</v>
      </c>
      <c r="AA75" s="39" t="str">
        <f t="shared" si="52"/>
        <v>+pompano +beach +commercial +moving +companies</v>
      </c>
      <c r="AB75" s="44" t="str">
        <f t="shared" si="49"/>
        <v>commercial moving company</v>
      </c>
      <c r="AC75" s="39" t="str">
        <f t="shared" ref="AC75:AE75" si="60">SUBSTITUTE("+"&amp;AC11," "," +")</f>
        <v>+pompano +beach +commercial +moving +company</v>
      </c>
      <c r="AD75" s="39" t="str">
        <f t="shared" si="50"/>
        <v>relocation services</v>
      </c>
      <c r="AE75" s="39" t="str">
        <f t="shared" si="60"/>
        <v>+pompano +beach +relocation +services</v>
      </c>
    </row>
    <row r="76" spans="1:31" s="39" customFormat="1">
      <c r="D76" s="39" t="str">
        <f t="shared" si="46"/>
        <v>moving company</v>
      </c>
      <c r="E76" s="39" t="str">
        <f t="shared" si="51"/>
        <v>+moving +company +pompano +beach</v>
      </c>
      <c r="X76" s="43" t="str">
        <f t="shared" si="47"/>
        <v>moving companies</v>
      </c>
      <c r="Y76" s="39" t="str">
        <f t="shared" si="52"/>
        <v>+moving +companies +pompano +beach</v>
      </c>
      <c r="Z76" s="44" t="str">
        <f t="shared" si="48"/>
        <v>commercial moving companies</v>
      </c>
      <c r="AA76" s="39" t="str">
        <f t="shared" si="52"/>
        <v>+commercial +moving +companies +pompano +beach</v>
      </c>
      <c r="AB76" s="44" t="str">
        <f t="shared" si="49"/>
        <v>commercial moving company</v>
      </c>
      <c r="AC76" s="39" t="str">
        <f t="shared" ref="AC76:AE76" si="61">SUBSTITUTE("+"&amp;AC12," "," +")</f>
        <v>+commercial +moving +company +pompano +beach</v>
      </c>
      <c r="AD76" s="39" t="str">
        <f t="shared" si="50"/>
        <v>relocation services</v>
      </c>
      <c r="AE76" s="39" t="str">
        <f t="shared" si="61"/>
        <v>+relocation +services +pompano +beach</v>
      </c>
    </row>
    <row r="77" spans="1:31" s="39" customFormat="1">
      <c r="D77" s="39" t="str">
        <f t="shared" si="46"/>
        <v>moving company</v>
      </c>
      <c r="E77" s="39" t="str">
        <f t="shared" si="51"/>
        <v>+moving +company +pompano +beach +florida</v>
      </c>
      <c r="X77" s="43" t="str">
        <f t="shared" si="47"/>
        <v>moving companies</v>
      </c>
      <c r="Y77" s="39" t="str">
        <f t="shared" si="52"/>
        <v>+moving +companies +pompano +beach +florida</v>
      </c>
      <c r="Z77" s="44" t="str">
        <f t="shared" si="48"/>
        <v>commercial moving companies</v>
      </c>
      <c r="AA77" s="39" t="str">
        <f t="shared" si="52"/>
        <v>+commercial +moving +companies +pompano +beach +florida</v>
      </c>
      <c r="AB77" s="44" t="str">
        <f t="shared" si="49"/>
        <v>commercial moving company</v>
      </c>
      <c r="AC77" s="39" t="str">
        <f t="shared" ref="AC77:AE77" si="62">SUBSTITUTE("+"&amp;AC13," "," +")</f>
        <v>+commercial +moving +company +pompano +beach +florida</v>
      </c>
      <c r="AD77" s="39" t="str">
        <f t="shared" si="50"/>
        <v>relocation services</v>
      </c>
      <c r="AE77" s="39" t="str">
        <f t="shared" si="62"/>
        <v>+relocation +services +pompano +beach +florida</v>
      </c>
    </row>
    <row r="78" spans="1:31" s="39" customFormat="1">
      <c r="D78" s="39" t="str">
        <f t="shared" si="46"/>
        <v>moving company</v>
      </c>
      <c r="E78" s="39" t="str">
        <f t="shared" si="51"/>
        <v>+best +moving +company +in +pompano +beach</v>
      </c>
      <c r="X78" s="43" t="str">
        <f t="shared" si="47"/>
        <v>moving companies</v>
      </c>
      <c r="Y78" s="39" t="str">
        <f t="shared" si="52"/>
        <v>+best +moving +companies +in +pompano +beach</v>
      </c>
      <c r="Z78" s="44" t="str">
        <f t="shared" si="48"/>
        <v>commercial moving companies</v>
      </c>
      <c r="AA78" s="39" t="str">
        <f t="shared" si="52"/>
        <v>+best +commercial +moving +companies +in +pompano +beach</v>
      </c>
      <c r="AB78" s="44" t="str">
        <f t="shared" si="49"/>
        <v>commercial moving company</v>
      </c>
      <c r="AC78" s="39" t="str">
        <f t="shared" ref="AC78:AE78" si="63">SUBSTITUTE("+"&amp;AC14," "," +")</f>
        <v>+best +commercial +moving +company +in +pompano +beach</v>
      </c>
      <c r="AD78" s="39" t="str">
        <f t="shared" si="50"/>
        <v>relocation services</v>
      </c>
      <c r="AE78" s="39" t="str">
        <f t="shared" si="63"/>
        <v>+best +relocation +services +in +pompano +beach</v>
      </c>
    </row>
    <row r="79" spans="1:31" s="39" customFormat="1">
      <c r="D79" s="39" t="str">
        <f t="shared" si="46"/>
        <v>moving company</v>
      </c>
      <c r="E79" s="39" t="str">
        <f t="shared" si="51"/>
        <v>+best +moving +company +in +pompano +beach +fl</v>
      </c>
      <c r="X79" s="43" t="str">
        <f t="shared" si="47"/>
        <v>moving companies</v>
      </c>
      <c r="Y79" s="39" t="str">
        <f t="shared" si="52"/>
        <v>+best +moving +companies +in +pompano +beach +fl</v>
      </c>
      <c r="Z79" s="44" t="str">
        <f t="shared" si="48"/>
        <v>commercial moving companies</v>
      </c>
      <c r="AA79" s="39" t="str">
        <f t="shared" si="52"/>
        <v>+best +commercial +moving +companies +in +pompano +beach +fl</v>
      </c>
      <c r="AB79" s="44" t="str">
        <f t="shared" si="49"/>
        <v>commercial moving company</v>
      </c>
      <c r="AC79" s="39" t="str">
        <f t="shared" ref="AC79:AE79" si="64">SUBSTITUTE("+"&amp;AC15," "," +")</f>
        <v>+best +commercial +moving +company +in +pompano +beach +fl</v>
      </c>
      <c r="AD79" s="39" t="str">
        <f t="shared" si="50"/>
        <v>relocation services</v>
      </c>
      <c r="AE79" s="39" t="str">
        <f t="shared" si="64"/>
        <v>+best +relocation +services +in +pompano +beach +fl</v>
      </c>
    </row>
    <row r="80" spans="1:31" s="39" customFormat="1">
      <c r="D80" s="39" t="str">
        <f t="shared" si="46"/>
        <v>moving company</v>
      </c>
      <c r="E80" s="39" t="str">
        <f t="shared" si="51"/>
        <v>+best +moving +company +in +pompano +beach +florida</v>
      </c>
      <c r="X80" s="43" t="str">
        <f t="shared" si="47"/>
        <v>moving companies</v>
      </c>
      <c r="Y80" s="39" t="str">
        <f t="shared" si="52"/>
        <v>+best +moving +companies +in +pompano +beach +florida</v>
      </c>
      <c r="Z80" s="44" t="str">
        <f t="shared" si="48"/>
        <v>commercial moving companies</v>
      </c>
      <c r="AA80" s="39" t="str">
        <f t="shared" si="52"/>
        <v>+best +commercial +moving +companies +in +pompano +beach +florida</v>
      </c>
      <c r="AB80" s="44" t="str">
        <f t="shared" si="49"/>
        <v>commercial moving company</v>
      </c>
      <c r="AC80" s="39" t="str">
        <f t="shared" ref="AC80:AE80" si="65">SUBSTITUTE("+"&amp;AC16," "," +")</f>
        <v>+best +commercial +moving +company +in +pompano +beach +florida</v>
      </c>
      <c r="AD80" s="39" t="str">
        <f t="shared" si="50"/>
        <v>relocation services</v>
      </c>
      <c r="AE80" s="39" t="str">
        <f t="shared" si="65"/>
        <v>+best +relocation +services +in +pompano +beach +florida</v>
      </c>
    </row>
    <row r="81" spans="4:31" s="39" customFormat="1">
      <c r="D81" s="39" t="str">
        <f t="shared" si="46"/>
        <v>moving company</v>
      </c>
      <c r="E81" s="39" t="str">
        <f t="shared" si="51"/>
        <v>+affordable +moving +company +in +pompano +beach</v>
      </c>
      <c r="X81" s="43" t="str">
        <f t="shared" si="47"/>
        <v>moving companies</v>
      </c>
      <c r="Y81" s="39" t="str">
        <f t="shared" si="52"/>
        <v>+affordable +moving +companies +in +pompano +beach</v>
      </c>
      <c r="Z81" s="44" t="str">
        <f t="shared" si="48"/>
        <v>commercial moving companies</v>
      </c>
      <c r="AA81" s="39" t="str">
        <f t="shared" si="52"/>
        <v>+affordable +commercial +moving +companies +in +pompano +beach</v>
      </c>
      <c r="AB81" s="44" t="str">
        <f t="shared" si="49"/>
        <v>commercial moving company</v>
      </c>
      <c r="AC81" s="39" t="str">
        <f t="shared" ref="AC81:AE81" si="66">SUBSTITUTE("+"&amp;AC17," "," +")</f>
        <v>+affordable +commercial +moving +company +in +pompano +beach</v>
      </c>
      <c r="AD81" s="39" t="str">
        <f t="shared" si="50"/>
        <v>relocation services</v>
      </c>
      <c r="AE81" s="39" t="str">
        <f t="shared" si="66"/>
        <v>+affordable +relocation +services +in +pompano +beach</v>
      </c>
    </row>
    <row r="82" spans="4:31" s="39" customFormat="1">
      <c r="D82" s="39" t="str">
        <f t="shared" si="46"/>
        <v>moving company</v>
      </c>
      <c r="E82" s="39" t="str">
        <f t="shared" si="51"/>
        <v>+affordable +moving +company +in +pompano +beach +fl</v>
      </c>
      <c r="X82" s="43" t="str">
        <f t="shared" si="47"/>
        <v>moving companies</v>
      </c>
      <c r="Y82" s="39" t="str">
        <f t="shared" si="52"/>
        <v>+affordable +moving +companies +in +pompano +beach +fl</v>
      </c>
      <c r="Z82" s="44" t="str">
        <f t="shared" si="48"/>
        <v>commercial moving companies</v>
      </c>
      <c r="AA82" s="39" t="str">
        <f t="shared" si="52"/>
        <v>+affordable +commercial +moving +companies +in +pompano +beach +fl</v>
      </c>
      <c r="AB82" s="44" t="str">
        <f t="shared" si="49"/>
        <v>commercial moving company</v>
      </c>
      <c r="AC82" s="39" t="str">
        <f t="shared" ref="AC82:AE82" si="67">SUBSTITUTE("+"&amp;AC18," "," +")</f>
        <v>+affordable +commercial +moving +company +in +pompano +beach +fl</v>
      </c>
      <c r="AD82" s="39" t="str">
        <f t="shared" si="50"/>
        <v>relocation services</v>
      </c>
      <c r="AE82" s="39" t="str">
        <f t="shared" si="67"/>
        <v>+affordable +relocation +services +in +pompano +beach +fl</v>
      </c>
    </row>
    <row r="83" spans="4:31" s="39" customFormat="1">
      <c r="D83" s="39" t="str">
        <f t="shared" si="46"/>
        <v>moving company</v>
      </c>
      <c r="E83" s="39" t="str">
        <f t="shared" si="51"/>
        <v>+affordable +moving +company +in +pompano +beach +florida</v>
      </c>
      <c r="X83" s="43" t="str">
        <f t="shared" si="47"/>
        <v>moving companies</v>
      </c>
      <c r="Y83" s="39" t="str">
        <f t="shared" si="52"/>
        <v>+affordable +moving +companies +in +pompano +beach +florida</v>
      </c>
      <c r="Z83" s="44" t="str">
        <f t="shared" si="48"/>
        <v>commercial moving companies</v>
      </c>
      <c r="AA83" s="39" t="str">
        <f t="shared" si="52"/>
        <v>+affordable +commercial +moving +companies +in +pompano +beach +florida</v>
      </c>
      <c r="AB83" s="44" t="str">
        <f t="shared" si="49"/>
        <v>commercial moving company</v>
      </c>
      <c r="AC83" s="39" t="str">
        <f t="shared" ref="AC83:AE83" si="68">SUBSTITUTE("+"&amp;AC19," "," +")</f>
        <v>+affordable +commercial +moving +company +in +pompano +beach +florida</v>
      </c>
      <c r="AD83" s="39" t="str">
        <f t="shared" si="50"/>
        <v>relocation services</v>
      </c>
      <c r="AE83" s="39" t="str">
        <f t="shared" si="68"/>
        <v>+affordable +relocation +services +in +pompano +beach +florida</v>
      </c>
    </row>
    <row r="84" spans="4:31" s="39" customFormat="1">
      <c r="D84" s="39" t="str">
        <f t="shared" si="46"/>
        <v>moving company</v>
      </c>
      <c r="E84" s="39" t="str">
        <f t="shared" si="51"/>
        <v>+lowest +price +moving +company +in +pompano +beach</v>
      </c>
      <c r="X84" s="43" t="str">
        <f t="shared" si="47"/>
        <v>moving companies</v>
      </c>
      <c r="Y84" s="39" t="str">
        <f t="shared" si="52"/>
        <v>+lowest +price +moving +companies +in +pompano +beach</v>
      </c>
      <c r="Z84" s="44" t="str">
        <f t="shared" si="48"/>
        <v>commercial moving companies</v>
      </c>
      <c r="AA84" s="39" t="str">
        <f t="shared" si="52"/>
        <v>+lowest +price +commercial +moving +companies +in +pompano +beach</v>
      </c>
      <c r="AB84" s="44" t="str">
        <f t="shared" si="49"/>
        <v>commercial moving company</v>
      </c>
      <c r="AC84" s="39" t="str">
        <f t="shared" ref="AC84:AE84" si="69">SUBSTITUTE("+"&amp;AC20," "," +")</f>
        <v>+lowest +price +commercial +moving +company +in +pompano +beach</v>
      </c>
      <c r="AD84" s="39" t="str">
        <f t="shared" si="50"/>
        <v>relocation services</v>
      </c>
      <c r="AE84" s="39" t="str">
        <f t="shared" si="69"/>
        <v>+lowest +price +relocation +services +in +pompano +beach</v>
      </c>
    </row>
    <row r="85" spans="4:31" s="39" customFormat="1">
      <c r="D85" s="39" t="str">
        <f t="shared" si="46"/>
        <v>moving company</v>
      </c>
      <c r="E85" s="39" t="str">
        <f t="shared" si="51"/>
        <v>+lowest +price +moving +company +in +pompano +beach +fl</v>
      </c>
      <c r="X85" s="43" t="str">
        <f t="shared" si="47"/>
        <v>moving companies</v>
      </c>
      <c r="Y85" s="39" t="str">
        <f t="shared" si="52"/>
        <v>+lowest +price +moving +companies +in +pompano +beach +fl</v>
      </c>
      <c r="Z85" s="44" t="str">
        <f t="shared" si="48"/>
        <v>commercial moving companies</v>
      </c>
      <c r="AA85" s="39" t="str">
        <f t="shared" si="52"/>
        <v>+lowest +price +commercial +moving +companies +in +pompano +beach +fl</v>
      </c>
      <c r="AB85" s="44" t="str">
        <f t="shared" si="49"/>
        <v>commercial moving company</v>
      </c>
      <c r="AC85" s="39" t="str">
        <f t="shared" ref="AC85:AE85" si="70">SUBSTITUTE("+"&amp;AC21," "," +")</f>
        <v>+lowest +price +commercial +moving +company +in +pompano +beach +fl</v>
      </c>
      <c r="AD85" s="39" t="str">
        <f t="shared" si="50"/>
        <v>relocation services</v>
      </c>
      <c r="AE85" s="39" t="str">
        <f t="shared" si="70"/>
        <v>+lowest +price +relocation +services +in +pompano +beach +fl</v>
      </c>
    </row>
    <row r="86" spans="4:31" s="39" customFormat="1">
      <c r="D86" s="39" t="str">
        <f t="shared" si="46"/>
        <v>moving company</v>
      </c>
      <c r="E86" s="39" t="str">
        <f t="shared" si="51"/>
        <v>+lowest +price +moving +company +in +pompano +beach +florida</v>
      </c>
      <c r="X86" s="43" t="str">
        <f t="shared" si="47"/>
        <v>moving companies</v>
      </c>
      <c r="Y86" s="39" t="str">
        <f t="shared" si="52"/>
        <v>+lowest +price +moving +companies +in +pompano +beach +florida</v>
      </c>
      <c r="Z86" s="44" t="str">
        <f t="shared" si="48"/>
        <v>commercial moving companies</v>
      </c>
      <c r="AA86" s="39" t="str">
        <f t="shared" si="52"/>
        <v>+lowest +price +commercial +moving +companies +in +pompano +beach +florida</v>
      </c>
      <c r="AB86" s="44" t="str">
        <f t="shared" si="49"/>
        <v>commercial moving company</v>
      </c>
      <c r="AC86" s="39" t="str">
        <f t="shared" ref="AC86:AE86" si="71">SUBSTITUTE("+"&amp;AC22," "," +")</f>
        <v>+lowest +price +commercial +moving +company +in +pompano +beach +florida</v>
      </c>
      <c r="AD86" s="39" t="str">
        <f t="shared" si="50"/>
        <v>relocation services</v>
      </c>
      <c r="AE86" s="39" t="str">
        <f t="shared" si="71"/>
        <v>+lowest +price +relocation +services +in +pompano +beach +florida</v>
      </c>
    </row>
    <row r="87" spans="4:31" s="39" customFormat="1">
      <c r="D87" s="39" t="str">
        <f t="shared" si="46"/>
        <v>moving company</v>
      </c>
      <c r="E87" s="39" t="str">
        <f t="shared" si="51"/>
        <v>+moving +company +with +cheap +in +pompano +beach</v>
      </c>
      <c r="X87" s="43" t="str">
        <f t="shared" si="47"/>
        <v>moving companies</v>
      </c>
      <c r="Y87" s="39" t="str">
        <f t="shared" si="52"/>
        <v>+moving +companies +with +cheap +in +pompano +beach</v>
      </c>
      <c r="Z87" s="44" t="str">
        <f t="shared" si="48"/>
        <v>commercial moving companies</v>
      </c>
      <c r="AA87" s="39" t="str">
        <f t="shared" si="52"/>
        <v>+commercial +moving +companies +with +cheap +in +pompano +beach</v>
      </c>
      <c r="AB87" s="44" t="str">
        <f t="shared" si="49"/>
        <v>commercial moving company</v>
      </c>
      <c r="AC87" s="39" t="str">
        <f t="shared" ref="AC87:AE87" si="72">SUBSTITUTE("+"&amp;AC23," "," +")</f>
        <v>+commercial +moving +company +with +cheap +in +pompano +beach</v>
      </c>
      <c r="AD87" s="39" t="str">
        <f t="shared" si="50"/>
        <v>relocation services</v>
      </c>
      <c r="AE87" s="39" t="str">
        <f t="shared" si="72"/>
        <v>+relocation +services +with +cheap +in +pompano +beach</v>
      </c>
    </row>
    <row r="88" spans="4:31" s="39" customFormat="1">
      <c r="D88" s="39" t="str">
        <f t="shared" si="46"/>
        <v>moving company</v>
      </c>
      <c r="E88" s="39" t="str">
        <f t="shared" si="51"/>
        <v>+cheap +in +moving +company +pompano +beach +fl</v>
      </c>
      <c r="X88" s="43" t="str">
        <f t="shared" si="47"/>
        <v>moving companies</v>
      </c>
      <c r="Y88" s="39" t="str">
        <f t="shared" si="52"/>
        <v>+cheap +in +moving +companies +pompano +beach +fl</v>
      </c>
      <c r="Z88" s="44" t="str">
        <f t="shared" si="48"/>
        <v>commercial moving companies</v>
      </c>
      <c r="AA88" s="39" t="str">
        <f t="shared" si="52"/>
        <v>+cheap +in +commercial +moving +companies +pompano +beach +fl</v>
      </c>
      <c r="AB88" s="44" t="str">
        <f t="shared" si="49"/>
        <v>commercial moving company</v>
      </c>
      <c r="AC88" s="39" t="str">
        <f t="shared" ref="AC88:AE88" si="73">SUBSTITUTE("+"&amp;AC24," "," +")</f>
        <v>+cheap +in +commercial +moving +company +pompano +beach +fl</v>
      </c>
      <c r="AD88" s="39" t="str">
        <f t="shared" si="50"/>
        <v>relocation services</v>
      </c>
      <c r="AE88" s="39" t="str">
        <f t="shared" si="73"/>
        <v>+cheap +in +relocation +services +pompano +beach +fl</v>
      </c>
    </row>
    <row r="89" spans="4:31" s="39" customFormat="1">
      <c r="D89" s="39" t="str">
        <f t="shared" si="46"/>
        <v>moving company</v>
      </c>
      <c r="E89" s="39" t="str">
        <f t="shared" si="51"/>
        <v>+cheap +moving +company +in +pompano +beach +florida</v>
      </c>
      <c r="X89" s="43" t="str">
        <f t="shared" si="47"/>
        <v>moving companies</v>
      </c>
      <c r="Y89" s="39" t="str">
        <f t="shared" si="52"/>
        <v>+cheap +moving +companies +in +pompano +beach +florida</v>
      </c>
      <c r="Z89" s="44" t="str">
        <f t="shared" si="48"/>
        <v>commercial moving companies</v>
      </c>
      <c r="AA89" s="39" t="str">
        <f t="shared" si="52"/>
        <v>+cheap +commercial +moving +companies +in +pompano +beach +florida</v>
      </c>
      <c r="AB89" s="44" t="str">
        <f t="shared" si="49"/>
        <v>commercial moving company</v>
      </c>
      <c r="AC89" s="39" t="str">
        <f t="shared" ref="AC89:AE89" si="74">SUBSTITUTE("+"&amp;AC25," "," +")</f>
        <v>+cheap +commercial +moving +company +in +pompano +beach +florida</v>
      </c>
      <c r="AD89" s="39" t="str">
        <f t="shared" si="50"/>
        <v>relocation services</v>
      </c>
      <c r="AE89" s="39" t="str">
        <f t="shared" si="74"/>
        <v>+cheap +relocation +services +in +pompano +beach +florida</v>
      </c>
    </row>
    <row r="90" spans="4:31" s="39" customFormat="1">
      <c r="D90" s="39" t="str">
        <f t="shared" si="46"/>
        <v>moving company</v>
      </c>
      <c r="E90" s="39" t="str">
        <f t="shared" si="51"/>
        <v>+cheapest +moving +company +in +pompano +beach</v>
      </c>
      <c r="X90" s="43" t="str">
        <f t="shared" si="47"/>
        <v>moving companies</v>
      </c>
      <c r="Y90" s="39" t="str">
        <f t="shared" si="52"/>
        <v>+cheapest +moving +companies +in +pompano +beach</v>
      </c>
      <c r="Z90" s="44" t="str">
        <f t="shared" si="48"/>
        <v>commercial moving companies</v>
      </c>
      <c r="AA90" s="39" t="str">
        <f t="shared" si="52"/>
        <v>+cheapest +commercial +moving +companies +in +pompano +beach</v>
      </c>
      <c r="AB90" s="44" t="str">
        <f t="shared" si="49"/>
        <v>commercial moving company</v>
      </c>
      <c r="AC90" s="39" t="str">
        <f t="shared" ref="AC90:AE90" si="75">SUBSTITUTE("+"&amp;AC26," "," +")</f>
        <v>+cheapest +commercial +moving +company +in +pompano +beach</v>
      </c>
      <c r="AD90" s="39" t="str">
        <f t="shared" si="50"/>
        <v>relocation services</v>
      </c>
      <c r="AE90" s="39" t="str">
        <f t="shared" si="75"/>
        <v>+cheapest +relocation +services +in +pompano +beach</v>
      </c>
    </row>
    <row r="91" spans="4:31" s="39" customFormat="1">
      <c r="D91" s="39" t="str">
        <f t="shared" si="46"/>
        <v>moving company</v>
      </c>
      <c r="E91" s="39" t="str">
        <f t="shared" si="51"/>
        <v>+cheapest +moving +company +in +pompano +beach +fl</v>
      </c>
      <c r="X91" s="43" t="str">
        <f t="shared" si="47"/>
        <v>moving companies</v>
      </c>
      <c r="Y91" s="39" t="str">
        <f t="shared" si="52"/>
        <v>+cheapest +moving +companies +in +pompano +beach +fl</v>
      </c>
      <c r="Z91" s="44" t="str">
        <f t="shared" si="48"/>
        <v>commercial moving companies</v>
      </c>
      <c r="AA91" s="39" t="str">
        <f t="shared" si="52"/>
        <v>+cheapest +commercial +moving +companies +in +pompano +beach +fl</v>
      </c>
      <c r="AB91" s="44" t="str">
        <f t="shared" si="49"/>
        <v>commercial moving company</v>
      </c>
      <c r="AC91" s="39" t="str">
        <f t="shared" ref="AC91:AE91" si="76">SUBSTITUTE("+"&amp;AC27," "," +")</f>
        <v>+cheapest +commercial +moving +company +in +pompano +beach +fl</v>
      </c>
      <c r="AD91" s="39" t="str">
        <f t="shared" si="50"/>
        <v>relocation services</v>
      </c>
      <c r="AE91" s="39" t="str">
        <f t="shared" si="76"/>
        <v>+cheapest +relocation +services +in +pompano +beach +fl</v>
      </c>
    </row>
    <row r="92" spans="4:31" s="39" customFormat="1">
      <c r="D92" s="39" t="str">
        <f t="shared" si="46"/>
        <v>moving company</v>
      </c>
      <c r="E92" s="39" t="str">
        <f t="shared" si="51"/>
        <v>+cheapest +moving +company +in +pompano +beach +florida</v>
      </c>
      <c r="X92" s="43" t="str">
        <f t="shared" si="47"/>
        <v>moving companies</v>
      </c>
      <c r="Y92" s="39" t="str">
        <f t="shared" si="52"/>
        <v>+cheapest +moving +companies +in +pompano +beach +florida</v>
      </c>
      <c r="Z92" s="44" t="str">
        <f t="shared" si="48"/>
        <v>commercial moving companies</v>
      </c>
      <c r="AA92" s="39" t="str">
        <f t="shared" si="52"/>
        <v>+cheapest +commercial +moving +companies +in +pompano +beach +florida</v>
      </c>
      <c r="AB92" s="44" t="str">
        <f t="shared" si="49"/>
        <v>commercial moving company</v>
      </c>
      <c r="AC92" s="39" t="str">
        <f t="shared" ref="AC92:AE92" si="77">SUBSTITUTE("+"&amp;AC28," "," +")</f>
        <v>+cheapest +commercial +moving +company +in +pompano +beach +florida</v>
      </c>
      <c r="AD92" s="39" t="str">
        <f t="shared" si="50"/>
        <v>relocation services</v>
      </c>
      <c r="AE92" s="39" t="str">
        <f t="shared" si="77"/>
        <v>+cheapest +relocation +services +in +pompano +beach +florida</v>
      </c>
    </row>
    <row r="93" spans="4:31" s="39" customFormat="1">
      <c r="D93" s="39" t="str">
        <f t="shared" si="46"/>
        <v>moving company</v>
      </c>
      <c r="E93" s="39" t="str">
        <f t="shared" si="51"/>
        <v>+most +affordable +moving +company +in +pompano +beach</v>
      </c>
      <c r="X93" s="43" t="str">
        <f t="shared" si="47"/>
        <v>moving companies</v>
      </c>
      <c r="Y93" s="39" t="str">
        <f t="shared" si="52"/>
        <v>+most +affordable +moving +companies +in +pompano +beach</v>
      </c>
      <c r="Z93" s="44" t="str">
        <f t="shared" si="48"/>
        <v>commercial moving companies</v>
      </c>
      <c r="AA93" s="39" t="str">
        <f t="shared" si="52"/>
        <v>+most +affordable +commercial +moving +companies +in +pompano +beach</v>
      </c>
      <c r="AB93" s="44" t="str">
        <f t="shared" si="49"/>
        <v>commercial moving company</v>
      </c>
      <c r="AC93" s="39" t="str">
        <f t="shared" ref="AC93:AE93" si="78">SUBSTITUTE("+"&amp;AC29," "," +")</f>
        <v>+most +affordable +commercial +moving +company +in +pompano +beach</v>
      </c>
      <c r="AD93" s="39" t="str">
        <f t="shared" si="50"/>
        <v>relocation services</v>
      </c>
      <c r="AE93" s="39" t="str">
        <f t="shared" si="78"/>
        <v>+most +affordable +relocation +services +in +pompano +beach</v>
      </c>
    </row>
    <row r="94" spans="4:31" s="39" customFormat="1">
      <c r="D94" s="39" t="str">
        <f t="shared" si="46"/>
        <v>moving company</v>
      </c>
      <c r="E94" s="39" t="str">
        <f t="shared" si="51"/>
        <v>+most +affordable +moving +company +in +pompano +beach +fl</v>
      </c>
      <c r="X94" s="43" t="str">
        <f t="shared" si="47"/>
        <v>moving companies</v>
      </c>
      <c r="Y94" s="39" t="str">
        <f t="shared" si="52"/>
        <v>+most +affordable +moving +companies +in +pompano +beach +fl</v>
      </c>
      <c r="Z94" s="44" t="str">
        <f t="shared" si="48"/>
        <v>commercial moving companies</v>
      </c>
      <c r="AA94" s="39" t="str">
        <f t="shared" si="52"/>
        <v>+most +affordable +commercial +moving +companies +in +pompano +beach +fl</v>
      </c>
      <c r="AB94" s="44" t="str">
        <f t="shared" si="49"/>
        <v>commercial moving company</v>
      </c>
      <c r="AC94" s="39" t="str">
        <f t="shared" ref="AC94:AE94" si="79">SUBSTITUTE("+"&amp;AC30," "," +")</f>
        <v>+most +affordable +commercial +moving +company +in +pompano +beach +fl</v>
      </c>
      <c r="AD94" s="39" t="str">
        <f t="shared" si="50"/>
        <v>relocation services</v>
      </c>
      <c r="AE94" s="39" t="str">
        <f t="shared" si="79"/>
        <v>+most +affordable +relocation +services +in +pompano +beach +fl</v>
      </c>
    </row>
    <row r="95" spans="4:31" s="39" customFormat="1">
      <c r="D95" s="39" t="str">
        <f t="shared" si="46"/>
        <v>moving company</v>
      </c>
      <c r="E95" s="39" t="str">
        <f t="shared" si="51"/>
        <v>+most +affordable +moving +company +in +pompano +beach +florida</v>
      </c>
      <c r="X95" s="43" t="str">
        <f t="shared" si="47"/>
        <v>moving companies</v>
      </c>
      <c r="Y95" s="39" t="str">
        <f t="shared" si="52"/>
        <v>+most +affordable +moving +companies +in +pompano +beach +florida</v>
      </c>
      <c r="Z95" s="44" t="str">
        <f t="shared" si="48"/>
        <v>commercial moving companies</v>
      </c>
      <c r="AA95" s="39" t="str">
        <f t="shared" si="52"/>
        <v>+most +affordable +commercial +moving +companies +in +pompano +beach +florida</v>
      </c>
      <c r="AB95" s="44" t="str">
        <f t="shared" si="49"/>
        <v>commercial moving company</v>
      </c>
      <c r="AC95" s="39" t="str">
        <f t="shared" ref="AC95:AE95" si="80">SUBSTITUTE("+"&amp;AC31," "," +")</f>
        <v>+most +affordable +commercial +moving +company +in +pompano +beach +florida</v>
      </c>
      <c r="AD95" s="39" t="str">
        <f t="shared" si="50"/>
        <v>relocation services</v>
      </c>
      <c r="AE95" s="39" t="str">
        <f t="shared" si="80"/>
        <v>+most +affordable +relocation +services +in +pompano +beach +florida</v>
      </c>
    </row>
    <row r="96" spans="4:31" s="39" customFormat="1">
      <c r="D96" s="39" t="str">
        <f t="shared" si="46"/>
        <v>moving company</v>
      </c>
      <c r="E96" s="39" t="str">
        <f t="shared" si="51"/>
        <v>+the +best +moving +company +in +pompano +beach</v>
      </c>
      <c r="X96" s="43" t="str">
        <f t="shared" si="47"/>
        <v>moving companies</v>
      </c>
      <c r="Y96" s="39" t="str">
        <f t="shared" si="52"/>
        <v>+the +best +moving +companies +in +pompano +beach</v>
      </c>
      <c r="Z96" s="44" t="str">
        <f t="shared" si="48"/>
        <v>commercial moving companies</v>
      </c>
      <c r="AA96" s="39" t="str">
        <f t="shared" si="52"/>
        <v>+the +best +commercial +moving +companies +in +pompano +beach</v>
      </c>
      <c r="AB96" s="44" t="str">
        <f t="shared" si="49"/>
        <v>commercial moving company</v>
      </c>
      <c r="AC96" s="39" t="str">
        <f t="shared" ref="AC96:AE96" si="81">SUBSTITUTE("+"&amp;AC32," "," +")</f>
        <v>+the +best +commercial +moving +company +in +pompano +beach</v>
      </c>
      <c r="AD96" s="39" t="str">
        <f t="shared" si="50"/>
        <v>relocation services</v>
      </c>
      <c r="AE96" s="39" t="str">
        <f t="shared" si="81"/>
        <v>+the +best +relocation +services +in +pompano +beach</v>
      </c>
    </row>
    <row r="97" spans="1:31" s="39" customFormat="1">
      <c r="D97" s="39" t="str">
        <f t="shared" si="46"/>
        <v>moving company</v>
      </c>
      <c r="E97" s="39" t="str">
        <f t="shared" si="51"/>
        <v>+the +best +moving +company +in +pompano +beach +fl</v>
      </c>
      <c r="X97" s="43" t="str">
        <f t="shared" si="47"/>
        <v>moving companies</v>
      </c>
      <c r="Y97" s="39" t="str">
        <f t="shared" si="52"/>
        <v>+the +best +moving +companies +in +pompano +beach +fl</v>
      </c>
      <c r="Z97" s="44" t="str">
        <f t="shared" si="48"/>
        <v>commercial moving companies</v>
      </c>
      <c r="AA97" s="39" t="str">
        <f t="shared" si="52"/>
        <v>+the +best +commercial +moving +companies +in +pompano +beach +fl</v>
      </c>
      <c r="AB97" s="44" t="str">
        <f t="shared" si="49"/>
        <v>commercial moving company</v>
      </c>
      <c r="AC97" s="39" t="str">
        <f t="shared" ref="AC97:AE97" si="82">SUBSTITUTE("+"&amp;AC33," "," +")</f>
        <v>+the +best +commercial +moving +company +in +pompano +beach +fl</v>
      </c>
      <c r="AD97" s="39" t="str">
        <f t="shared" si="50"/>
        <v>relocation services</v>
      </c>
      <c r="AE97" s="39" t="str">
        <f t="shared" si="82"/>
        <v>+the +best +relocation +services +in +pompano +beach +fl</v>
      </c>
    </row>
    <row r="98" spans="1:31" s="39" customFormat="1">
      <c r="D98" s="39" t="str">
        <f t="shared" si="46"/>
        <v>moving company</v>
      </c>
      <c r="E98" s="39" t="str">
        <f t="shared" si="51"/>
        <v>+the +best +moving +company +in +pompano +beach +florida</v>
      </c>
      <c r="X98" s="43" t="str">
        <f t="shared" si="47"/>
        <v>moving companies</v>
      </c>
      <c r="Y98" s="39" t="str">
        <f t="shared" si="52"/>
        <v>+the +best +moving +companies +in +pompano +beach +florida</v>
      </c>
      <c r="Z98" s="44" t="str">
        <f t="shared" si="48"/>
        <v>commercial moving companies</v>
      </c>
      <c r="AA98" s="39" t="str">
        <f t="shared" si="52"/>
        <v>+the +best +commercial +moving +companies +in +pompano +beach +florida</v>
      </c>
      <c r="AB98" s="44" t="str">
        <f t="shared" si="49"/>
        <v>commercial moving company</v>
      </c>
      <c r="AC98" s="39" t="str">
        <f t="shared" ref="AC98:AE98" si="83">SUBSTITUTE("+"&amp;AC34," "," +")</f>
        <v>+the +best +commercial +moving +company +in +pompano +beach +florida</v>
      </c>
      <c r="AD98" s="39" t="str">
        <f t="shared" si="50"/>
        <v>relocation services</v>
      </c>
      <c r="AE98" s="39" t="str">
        <f t="shared" si="83"/>
        <v>+the +best +relocation +services +in +pompano +beach +florida</v>
      </c>
    </row>
    <row r="99" spans="1:31" s="39" customFormat="1">
      <c r="D99" s="39" t="str">
        <f t="shared" ref="D99:D129" si="84">$B$10</f>
        <v>moving company</v>
      </c>
      <c r="E99" s="39" t="str">
        <f t="shared" si="51"/>
        <v>+moving +company +pompano +beach</v>
      </c>
      <c r="X99" s="43" t="str">
        <f t="shared" ref="X99:X129" si="85">$B$12</f>
        <v>moving companies</v>
      </c>
      <c r="Y99" s="39" t="str">
        <f t="shared" si="52"/>
        <v>+moving +companies +pompano +beach</v>
      </c>
      <c r="Z99" s="44" t="str">
        <f t="shared" ref="Z99:Z129" si="86">$B$14</f>
        <v>commercial moving companies</v>
      </c>
      <c r="AA99" s="39" t="str">
        <f t="shared" si="52"/>
        <v>+commercial +moving +companies +pompano +beach</v>
      </c>
      <c r="AB99" s="44" t="str">
        <f t="shared" ref="AB99:AB129" si="87">$B$16</f>
        <v>commercial moving company</v>
      </c>
      <c r="AC99" s="39" t="str">
        <f t="shared" ref="AC99:AE99" si="88">SUBSTITUTE("+"&amp;AC35," "," +")</f>
        <v>+commercial +moving +company +pompano +beach</v>
      </c>
      <c r="AD99" s="39" t="str">
        <f t="shared" ref="AD99:AD129" si="89">$B$18</f>
        <v>relocation services</v>
      </c>
      <c r="AE99" s="39" t="str">
        <f t="shared" si="88"/>
        <v>+relocation +services +pompano +beach</v>
      </c>
    </row>
    <row r="100" spans="1:31" s="39" customFormat="1">
      <c r="D100" s="39" t="str">
        <f t="shared" si="84"/>
        <v>moving company</v>
      </c>
      <c r="E100" s="39" t="str">
        <f t="shared" si="51"/>
        <v>+moving +company +in +pompano +beach +florida</v>
      </c>
      <c r="X100" s="43" t="str">
        <f t="shared" si="85"/>
        <v>moving companies</v>
      </c>
      <c r="Y100" s="39" t="str">
        <f t="shared" si="52"/>
        <v>+moving +companies +in +pompano +beach +florida</v>
      </c>
      <c r="Z100" s="44" t="str">
        <f t="shared" si="86"/>
        <v>commercial moving companies</v>
      </c>
      <c r="AA100" s="39" t="str">
        <f t="shared" si="52"/>
        <v>+commercial +moving +companies +in +pompano +beach +florida</v>
      </c>
      <c r="AB100" s="44" t="str">
        <f t="shared" si="87"/>
        <v>commercial moving company</v>
      </c>
      <c r="AC100" s="39" t="str">
        <f t="shared" ref="AC100:AE100" si="90">SUBSTITUTE("+"&amp;AC36," "," +")</f>
        <v>+commercial +moving +company +in +pompano +beach +florida</v>
      </c>
      <c r="AD100" s="39" t="str">
        <f t="shared" si="89"/>
        <v>relocation services</v>
      </c>
      <c r="AE100" s="39" t="str">
        <f t="shared" si="90"/>
        <v>+relocation +services +in +pompano +beach +florida</v>
      </c>
    </row>
    <row r="101" spans="1:31" s="39" customFormat="1">
      <c r="D101" s="39" t="str">
        <f t="shared" si="84"/>
        <v>moving company</v>
      </c>
      <c r="E101" s="39" t="str">
        <f t="shared" si="51"/>
        <v>+moving +company +pompano +beach +fl</v>
      </c>
      <c r="X101" s="43" t="str">
        <f t="shared" si="85"/>
        <v>moving companies</v>
      </c>
      <c r="Y101" s="39" t="str">
        <f t="shared" si="52"/>
        <v>+moving +companies +pompano +beach +fl</v>
      </c>
      <c r="Z101" s="44" t="str">
        <f t="shared" si="86"/>
        <v>commercial moving companies</v>
      </c>
      <c r="AA101" s="39" t="str">
        <f t="shared" si="52"/>
        <v>+commercial +moving +companies +pompano +beach +fl</v>
      </c>
      <c r="AB101" s="44" t="str">
        <f t="shared" si="87"/>
        <v>commercial moving company</v>
      </c>
      <c r="AC101" s="39" t="str">
        <f t="shared" ref="AC101:AE101" si="91">SUBSTITUTE("+"&amp;AC37," "," +")</f>
        <v>+commercial +moving +company +pompano +beach +fl</v>
      </c>
      <c r="AD101" s="39" t="str">
        <f t="shared" si="89"/>
        <v>relocation services</v>
      </c>
      <c r="AE101" s="39" t="str">
        <f t="shared" si="91"/>
        <v>+relocation +services +pompano +beach +fl</v>
      </c>
    </row>
    <row r="102" spans="1:31" s="39" customFormat="1">
      <c r="D102" s="39" t="str">
        <f t="shared" si="84"/>
        <v>moving company</v>
      </c>
      <c r="E102" s="39" t="str">
        <f t="shared" si="51"/>
        <v>+the +best +pompano +beach +moving +company</v>
      </c>
      <c r="X102" s="43" t="str">
        <f t="shared" si="85"/>
        <v>moving companies</v>
      </c>
      <c r="Y102" s="39" t="str">
        <f t="shared" si="52"/>
        <v>+the +best +pompano +beach +moving +companies</v>
      </c>
      <c r="Z102" s="44" t="str">
        <f t="shared" si="86"/>
        <v>commercial moving companies</v>
      </c>
      <c r="AA102" s="39" t="str">
        <f t="shared" si="52"/>
        <v>+the +best +pompano +beach +commercial +moving +companies</v>
      </c>
      <c r="AB102" s="44" t="str">
        <f t="shared" si="87"/>
        <v>commercial moving company</v>
      </c>
      <c r="AC102" s="39" t="str">
        <f t="shared" ref="AC102:AE102" si="92">SUBSTITUTE("+"&amp;AC38," "," +")</f>
        <v>+the +best +pompano +beach +commercial +moving +company</v>
      </c>
      <c r="AD102" s="39" t="str">
        <f t="shared" si="89"/>
        <v>relocation services</v>
      </c>
      <c r="AE102" s="39" t="str">
        <f t="shared" si="92"/>
        <v>+the +best +pompano +beach +relocation +services</v>
      </c>
    </row>
    <row r="103" spans="1:31" s="39" customFormat="1">
      <c r="D103" s="39" t="str">
        <f t="shared" si="84"/>
        <v>moving company</v>
      </c>
      <c r="E103" s="39" t="str">
        <f t="shared" si="51"/>
        <v>+most +affordable +pompano +beach +moving +company</v>
      </c>
      <c r="X103" s="43" t="str">
        <f t="shared" si="85"/>
        <v>moving companies</v>
      </c>
      <c r="Y103" s="39" t="str">
        <f t="shared" si="52"/>
        <v>+most +affordable +pompano +beach +moving +companies</v>
      </c>
      <c r="Z103" s="44" t="str">
        <f t="shared" si="86"/>
        <v>commercial moving companies</v>
      </c>
      <c r="AA103" s="39" t="str">
        <f t="shared" si="52"/>
        <v>+most +affordable +pompano +beach +commercial +moving +companies</v>
      </c>
      <c r="AB103" s="44" t="str">
        <f t="shared" si="87"/>
        <v>commercial moving company</v>
      </c>
      <c r="AC103" s="39" t="str">
        <f t="shared" ref="AC103:AE103" si="93">SUBSTITUTE("+"&amp;AC39," "," +")</f>
        <v>+most +affordable +pompano +beach +commercial +moving +company</v>
      </c>
      <c r="AD103" s="39" t="str">
        <f t="shared" si="89"/>
        <v>relocation services</v>
      </c>
      <c r="AE103" s="39" t="str">
        <f t="shared" si="93"/>
        <v>+most +affordable +pompano +beach +relocation +services</v>
      </c>
    </row>
    <row r="104" spans="1:31" s="28" customFormat="1">
      <c r="A104" s="39"/>
      <c r="B104" s="39"/>
      <c r="C104" s="39"/>
      <c r="D104" s="28" t="str">
        <f t="shared" si="84"/>
        <v>moving company</v>
      </c>
      <c r="E104" s="28" t="str">
        <f t="shared" si="51"/>
        <v>+best +moving +company +in +florida</v>
      </c>
      <c r="X104" s="31" t="str">
        <f t="shared" si="85"/>
        <v>moving companies</v>
      </c>
      <c r="Y104" s="28" t="str">
        <f t="shared" si="52"/>
        <v>+best +moving +companies +in +florida</v>
      </c>
      <c r="Z104" s="27" t="str">
        <f t="shared" si="86"/>
        <v>commercial moving companies</v>
      </c>
      <c r="AA104" s="28" t="str">
        <f t="shared" si="52"/>
        <v>+best +commercial +moving +companies +in +florida</v>
      </c>
      <c r="AB104" s="27" t="str">
        <f t="shared" si="87"/>
        <v>commercial moving company</v>
      </c>
      <c r="AC104" s="28" t="str">
        <f t="shared" ref="AC104:AE104" si="94">SUBSTITUTE("+"&amp;AC40," "," +")</f>
        <v>+best +commercial +moving +company +in +florida</v>
      </c>
      <c r="AD104" s="28" t="str">
        <f t="shared" si="89"/>
        <v>relocation services</v>
      </c>
      <c r="AE104" s="28" t="str">
        <f t="shared" si="94"/>
        <v>+best +relocation +services +in +florida</v>
      </c>
    </row>
    <row r="105" spans="1:31" s="28" customFormat="1">
      <c r="A105" s="39"/>
      <c r="B105" s="39"/>
      <c r="C105" s="39"/>
      <c r="D105" s="28" t="str">
        <f t="shared" si="84"/>
        <v>moving company</v>
      </c>
      <c r="E105" s="28" t="str">
        <f t="shared" si="51"/>
        <v>+best +moving +company +in +fl</v>
      </c>
      <c r="X105" s="31" t="str">
        <f t="shared" si="85"/>
        <v>moving companies</v>
      </c>
      <c r="Y105" s="28" t="str">
        <f t="shared" si="52"/>
        <v>+best +moving +companies +in +fl</v>
      </c>
      <c r="Z105" s="27" t="str">
        <f t="shared" si="86"/>
        <v>commercial moving companies</v>
      </c>
      <c r="AA105" s="28" t="str">
        <f t="shared" si="52"/>
        <v>+best +commercial +moving +companies +in +fl</v>
      </c>
      <c r="AB105" s="27" t="str">
        <f t="shared" si="87"/>
        <v>commercial moving company</v>
      </c>
      <c r="AC105" s="28" t="str">
        <f t="shared" ref="AC105:AE105" si="95">SUBSTITUTE("+"&amp;AC41," "," +")</f>
        <v>+best +commercial +moving +company +in +fl</v>
      </c>
      <c r="AD105" s="28" t="str">
        <f t="shared" si="89"/>
        <v>relocation services</v>
      </c>
      <c r="AE105" s="28" t="str">
        <f t="shared" si="95"/>
        <v>+best +relocation +services +in +fl</v>
      </c>
    </row>
    <row r="106" spans="1:31" s="28" customFormat="1">
      <c r="A106" s="39"/>
      <c r="B106" s="39"/>
      <c r="C106" s="39"/>
      <c r="D106" s="28" t="str">
        <f t="shared" si="84"/>
        <v>moving company</v>
      </c>
      <c r="E106" s="28" t="str">
        <f t="shared" si="51"/>
        <v>+affordable +moving +company +in +florida</v>
      </c>
      <c r="X106" s="31" t="str">
        <f t="shared" si="85"/>
        <v>moving companies</v>
      </c>
      <c r="Y106" s="28" t="str">
        <f t="shared" si="52"/>
        <v>+affordable +moving +companies +in +florida</v>
      </c>
      <c r="Z106" s="27" t="str">
        <f t="shared" si="86"/>
        <v>commercial moving companies</v>
      </c>
      <c r="AA106" s="28" t="str">
        <f t="shared" si="52"/>
        <v>+affordable +commercial +moving +companies +in +florida</v>
      </c>
      <c r="AB106" s="27" t="str">
        <f t="shared" si="87"/>
        <v>commercial moving company</v>
      </c>
      <c r="AC106" s="28" t="str">
        <f t="shared" ref="AC106:AE106" si="96">SUBSTITUTE("+"&amp;AC42," "," +")</f>
        <v>+affordable +commercial +moving +company +in +florida</v>
      </c>
      <c r="AD106" s="28" t="str">
        <f t="shared" si="89"/>
        <v>relocation services</v>
      </c>
      <c r="AE106" s="28" t="str">
        <f t="shared" si="96"/>
        <v>+affordable +relocation +services +in +florida</v>
      </c>
    </row>
    <row r="107" spans="1:31" s="28" customFormat="1">
      <c r="A107" s="39"/>
      <c r="B107" s="39"/>
      <c r="C107" s="39"/>
      <c r="D107" s="28" t="str">
        <f t="shared" si="84"/>
        <v>moving company</v>
      </c>
      <c r="E107" s="28" t="str">
        <f t="shared" si="51"/>
        <v>+affordable +moving +company +in +fl</v>
      </c>
      <c r="X107" s="31" t="str">
        <f t="shared" si="85"/>
        <v>moving companies</v>
      </c>
      <c r="Y107" s="28" t="str">
        <f t="shared" si="52"/>
        <v>+affordable +moving +companies +in +fl</v>
      </c>
      <c r="Z107" s="27" t="str">
        <f t="shared" si="86"/>
        <v>commercial moving companies</v>
      </c>
      <c r="AA107" s="28" t="str">
        <f t="shared" si="52"/>
        <v>+affordable +commercial +moving +companies +in +fl</v>
      </c>
      <c r="AB107" s="27" t="str">
        <f t="shared" si="87"/>
        <v>commercial moving company</v>
      </c>
      <c r="AC107" s="28" t="str">
        <f t="shared" ref="AC107:AE107" si="97">SUBSTITUTE("+"&amp;AC43," "," +")</f>
        <v>+affordable +commercial +moving +company +in +fl</v>
      </c>
      <c r="AD107" s="28" t="str">
        <f t="shared" si="89"/>
        <v>relocation services</v>
      </c>
      <c r="AE107" s="28" t="str">
        <f t="shared" si="97"/>
        <v>+affordable +relocation +services +in +fl</v>
      </c>
    </row>
    <row r="108" spans="1:31" s="28" customFormat="1">
      <c r="A108" s="39"/>
      <c r="B108" s="39"/>
      <c r="C108" s="39"/>
      <c r="D108" s="28" t="str">
        <f t="shared" si="84"/>
        <v>moving company</v>
      </c>
      <c r="E108" s="28" t="str">
        <f t="shared" si="51"/>
        <v>+lowest +price +moving +company +in +florida</v>
      </c>
      <c r="X108" s="31" t="str">
        <f t="shared" si="85"/>
        <v>moving companies</v>
      </c>
      <c r="Y108" s="28" t="str">
        <f t="shared" si="52"/>
        <v>+lowest +price +moving +companies +in +florida</v>
      </c>
      <c r="Z108" s="27" t="str">
        <f t="shared" si="86"/>
        <v>commercial moving companies</v>
      </c>
      <c r="AA108" s="28" t="str">
        <f t="shared" si="52"/>
        <v>+lowest +price +commercial +moving +companies +in +florida</v>
      </c>
      <c r="AB108" s="27" t="str">
        <f t="shared" si="87"/>
        <v>commercial moving company</v>
      </c>
      <c r="AC108" s="28" t="str">
        <f t="shared" ref="AC108:AE108" si="98">SUBSTITUTE("+"&amp;AC44," "," +")</f>
        <v>+lowest +price +commercial +moving +company +in +florida</v>
      </c>
      <c r="AD108" s="28" t="str">
        <f t="shared" si="89"/>
        <v>relocation services</v>
      </c>
      <c r="AE108" s="28" t="str">
        <f t="shared" si="98"/>
        <v>+lowest +price +relocation +services +in +florida</v>
      </c>
    </row>
    <row r="109" spans="1:31" s="28" customFormat="1">
      <c r="A109" s="39"/>
      <c r="B109" s="39"/>
      <c r="C109" s="39"/>
      <c r="D109" s="28" t="str">
        <f t="shared" si="84"/>
        <v>moving company</v>
      </c>
      <c r="E109" s="28" t="str">
        <f t="shared" si="51"/>
        <v>+lowest +price +moving +company +in +fl</v>
      </c>
      <c r="X109" s="31" t="str">
        <f t="shared" si="85"/>
        <v>moving companies</v>
      </c>
      <c r="Y109" s="28" t="str">
        <f t="shared" si="52"/>
        <v>+lowest +price +moving +companies +in +fl</v>
      </c>
      <c r="Z109" s="27" t="str">
        <f t="shared" si="86"/>
        <v>commercial moving companies</v>
      </c>
      <c r="AA109" s="28" t="str">
        <f t="shared" si="52"/>
        <v>+lowest +price +commercial +moving +companies +in +fl</v>
      </c>
      <c r="AB109" s="27" t="str">
        <f t="shared" si="87"/>
        <v>commercial moving company</v>
      </c>
      <c r="AC109" s="28" t="str">
        <f t="shared" ref="AC109:AE109" si="99">SUBSTITUTE("+"&amp;AC45," "," +")</f>
        <v>+lowest +price +commercial +moving +company +in +fl</v>
      </c>
      <c r="AD109" s="28" t="str">
        <f t="shared" si="89"/>
        <v>relocation services</v>
      </c>
      <c r="AE109" s="28" t="str">
        <f t="shared" si="99"/>
        <v>+lowest +price +relocation +services +in +fl</v>
      </c>
    </row>
    <row r="110" spans="1:31" s="28" customFormat="1">
      <c r="A110" s="39"/>
      <c r="B110" s="39"/>
      <c r="C110" s="39"/>
      <c r="D110" s="28" t="str">
        <f t="shared" si="84"/>
        <v>moving company</v>
      </c>
      <c r="E110" s="28" t="str">
        <f t="shared" si="51"/>
        <v>+cheap +moving +company +in +florida</v>
      </c>
      <c r="X110" s="31" t="str">
        <f t="shared" si="85"/>
        <v>moving companies</v>
      </c>
      <c r="Y110" s="28" t="str">
        <f t="shared" si="52"/>
        <v>+cheap +moving +companies +in +florida</v>
      </c>
      <c r="Z110" s="27" t="str">
        <f t="shared" si="86"/>
        <v>commercial moving companies</v>
      </c>
      <c r="AA110" s="28" t="str">
        <f t="shared" si="52"/>
        <v>+cheap +commercial +moving +companies +in +florida</v>
      </c>
      <c r="AB110" s="27" t="str">
        <f t="shared" si="87"/>
        <v>commercial moving company</v>
      </c>
      <c r="AC110" s="28" t="str">
        <f t="shared" ref="AC110:AE110" si="100">SUBSTITUTE("+"&amp;AC46," "," +")</f>
        <v>+cheap +commercial +moving +company +in +florida</v>
      </c>
      <c r="AD110" s="28" t="str">
        <f t="shared" si="89"/>
        <v>relocation services</v>
      </c>
      <c r="AE110" s="28" t="str">
        <f t="shared" si="100"/>
        <v>+cheap +relocation +services +in +florida</v>
      </c>
    </row>
    <row r="111" spans="1:31" s="28" customFormat="1">
      <c r="A111" s="39"/>
      <c r="B111" s="39"/>
      <c r="C111" s="39"/>
      <c r="D111" s="28" t="str">
        <f t="shared" si="84"/>
        <v>moving company</v>
      </c>
      <c r="E111" s="28" t="str">
        <f t="shared" si="51"/>
        <v>+cheap +moving +company +in +fl</v>
      </c>
      <c r="X111" s="31" t="str">
        <f t="shared" si="85"/>
        <v>moving companies</v>
      </c>
      <c r="Y111" s="28" t="str">
        <f t="shared" si="52"/>
        <v>+cheap +moving +companies +in +fl</v>
      </c>
      <c r="Z111" s="27" t="str">
        <f t="shared" si="86"/>
        <v>commercial moving companies</v>
      </c>
      <c r="AA111" s="28" t="str">
        <f t="shared" si="52"/>
        <v>+cheap +commercial +moving +companies +in +fl</v>
      </c>
      <c r="AB111" s="27" t="str">
        <f t="shared" si="87"/>
        <v>commercial moving company</v>
      </c>
      <c r="AC111" s="28" t="str">
        <f t="shared" ref="AC111:AE111" si="101">SUBSTITUTE("+"&amp;AC47," "," +")</f>
        <v>+cheap +commercial +moving +company +in +fl</v>
      </c>
      <c r="AD111" s="28" t="str">
        <f t="shared" si="89"/>
        <v>relocation services</v>
      </c>
      <c r="AE111" s="28" t="str">
        <f t="shared" si="101"/>
        <v>+cheap +relocation +services +in +fl</v>
      </c>
    </row>
    <row r="112" spans="1:31" s="28" customFormat="1">
      <c r="A112" s="39"/>
      <c r="B112" s="39"/>
      <c r="C112" s="39"/>
      <c r="D112" s="28" t="str">
        <f t="shared" si="84"/>
        <v>moving company</v>
      </c>
      <c r="E112" s="28" t="str">
        <f t="shared" si="51"/>
        <v>+cheapest +moving +company +in +florida</v>
      </c>
      <c r="X112" s="31" t="str">
        <f t="shared" si="85"/>
        <v>moving companies</v>
      </c>
      <c r="Y112" s="28" t="str">
        <f t="shared" si="52"/>
        <v>+cheapest +moving +companies +in +florida</v>
      </c>
      <c r="Z112" s="27" t="str">
        <f t="shared" si="86"/>
        <v>commercial moving companies</v>
      </c>
      <c r="AA112" s="28" t="str">
        <f t="shared" si="52"/>
        <v>+cheapest +commercial +moving +companies +in +florida</v>
      </c>
      <c r="AB112" s="27" t="str">
        <f t="shared" si="87"/>
        <v>commercial moving company</v>
      </c>
      <c r="AC112" s="28" t="str">
        <f t="shared" ref="AC112:AE112" si="102">SUBSTITUTE("+"&amp;AC48," "," +")</f>
        <v>+cheapest +commercial +moving +company +in +florida</v>
      </c>
      <c r="AD112" s="28" t="str">
        <f t="shared" si="89"/>
        <v>relocation services</v>
      </c>
      <c r="AE112" s="28" t="str">
        <f t="shared" si="102"/>
        <v>+cheapest +relocation +services +in +florida</v>
      </c>
    </row>
    <row r="113" spans="1:31" s="28" customFormat="1">
      <c r="A113" s="39"/>
      <c r="B113" s="39"/>
      <c r="C113" s="39"/>
      <c r="D113" s="28" t="str">
        <f t="shared" si="84"/>
        <v>moving company</v>
      </c>
      <c r="E113" s="28" t="str">
        <f t="shared" si="51"/>
        <v>+cheapest +moving +company +in +fl</v>
      </c>
      <c r="X113" s="31" t="str">
        <f t="shared" si="85"/>
        <v>moving companies</v>
      </c>
      <c r="Y113" s="28" t="str">
        <f t="shared" si="52"/>
        <v>+cheapest +moving +companies +in +fl</v>
      </c>
      <c r="Z113" s="27" t="str">
        <f t="shared" si="86"/>
        <v>commercial moving companies</v>
      </c>
      <c r="AA113" s="28" t="str">
        <f t="shared" si="52"/>
        <v>+cheapest +commercial +moving +companies +in +fl</v>
      </c>
      <c r="AB113" s="27" t="str">
        <f t="shared" si="87"/>
        <v>commercial moving company</v>
      </c>
      <c r="AC113" s="28" t="str">
        <f t="shared" ref="AC113:AE113" si="103">SUBSTITUTE("+"&amp;AC49," "," +")</f>
        <v>+cheapest +commercial +moving +company +in +fl</v>
      </c>
      <c r="AD113" s="28" t="str">
        <f t="shared" si="89"/>
        <v>relocation services</v>
      </c>
      <c r="AE113" s="28" t="str">
        <f t="shared" si="103"/>
        <v>+cheapest +relocation +services +in +fl</v>
      </c>
    </row>
    <row r="114" spans="1:31" s="28" customFormat="1">
      <c r="A114" s="39"/>
      <c r="B114" s="39"/>
      <c r="C114" s="39"/>
      <c r="D114" s="28" t="str">
        <f t="shared" si="84"/>
        <v>moving company</v>
      </c>
      <c r="E114" s="28" t="str">
        <f t="shared" si="51"/>
        <v>+most +affordable +moving +company +in +florida</v>
      </c>
      <c r="X114" s="31" t="str">
        <f t="shared" si="85"/>
        <v>moving companies</v>
      </c>
      <c r="Y114" s="28" t="str">
        <f t="shared" si="52"/>
        <v>+most +affordable +moving +companies +in +florida</v>
      </c>
      <c r="Z114" s="27" t="str">
        <f t="shared" si="86"/>
        <v>commercial moving companies</v>
      </c>
      <c r="AA114" s="28" t="str">
        <f t="shared" si="52"/>
        <v>+most +affordable +commercial +moving +companies +in +florida</v>
      </c>
      <c r="AB114" s="27" t="str">
        <f t="shared" si="87"/>
        <v>commercial moving company</v>
      </c>
      <c r="AC114" s="28" t="str">
        <f t="shared" ref="AC114:AE114" si="104">SUBSTITUTE("+"&amp;AC50," "," +")</f>
        <v>+most +affordable +commercial +moving +company +in +florida</v>
      </c>
      <c r="AD114" s="28" t="str">
        <f t="shared" si="89"/>
        <v>relocation services</v>
      </c>
      <c r="AE114" s="28" t="str">
        <f t="shared" si="104"/>
        <v>+most +affordable +relocation +services +in +florida</v>
      </c>
    </row>
    <row r="115" spans="1:31" s="28" customFormat="1">
      <c r="A115" s="39"/>
      <c r="B115" s="39"/>
      <c r="C115" s="39"/>
      <c r="D115" s="28" t="str">
        <f t="shared" si="84"/>
        <v>moving company</v>
      </c>
      <c r="E115" s="28" t="str">
        <f t="shared" si="51"/>
        <v>+most +affordable +moving +company +in +fl</v>
      </c>
      <c r="X115" s="31" t="str">
        <f t="shared" si="85"/>
        <v>moving companies</v>
      </c>
      <c r="Y115" s="28" t="str">
        <f t="shared" si="52"/>
        <v>+most +affordable +moving +companies +in +fl</v>
      </c>
      <c r="Z115" s="27" t="str">
        <f t="shared" si="86"/>
        <v>commercial moving companies</v>
      </c>
      <c r="AA115" s="28" t="str">
        <f t="shared" si="52"/>
        <v>+most +affordable +commercial +moving +companies +in +fl</v>
      </c>
      <c r="AB115" s="27" t="str">
        <f t="shared" si="87"/>
        <v>commercial moving company</v>
      </c>
      <c r="AC115" s="28" t="str">
        <f t="shared" ref="AC115:AE115" si="105">SUBSTITUTE("+"&amp;AC51," "," +")</f>
        <v>+most +affordable +commercial +moving +company +in +fl</v>
      </c>
      <c r="AD115" s="28" t="str">
        <f t="shared" si="89"/>
        <v>relocation services</v>
      </c>
      <c r="AE115" s="28" t="str">
        <f t="shared" si="105"/>
        <v>+most +affordable +relocation +services +in +fl</v>
      </c>
    </row>
    <row r="116" spans="1:31" s="28" customFormat="1">
      <c r="A116" s="39"/>
      <c r="B116" s="39"/>
      <c r="C116" s="39"/>
      <c r="D116" s="28" t="str">
        <f t="shared" si="84"/>
        <v>moving company</v>
      </c>
      <c r="E116" s="28" t="str">
        <f t="shared" si="51"/>
        <v>+the +best +moving +company +in +florida</v>
      </c>
      <c r="X116" s="31" t="str">
        <f t="shared" si="85"/>
        <v>moving companies</v>
      </c>
      <c r="Y116" s="28" t="str">
        <f t="shared" si="52"/>
        <v>+the +best +moving +companies +in +florida</v>
      </c>
      <c r="Z116" s="27" t="str">
        <f t="shared" si="86"/>
        <v>commercial moving companies</v>
      </c>
      <c r="AA116" s="28" t="str">
        <f t="shared" si="52"/>
        <v>+the +best +commercial +moving +companies +in +florida</v>
      </c>
      <c r="AB116" s="27" t="str">
        <f t="shared" si="87"/>
        <v>commercial moving company</v>
      </c>
      <c r="AC116" s="28" t="str">
        <f t="shared" ref="AC116:AE116" si="106">SUBSTITUTE("+"&amp;AC52," "," +")</f>
        <v>+the +best +commercial +moving +company +in +florida</v>
      </c>
      <c r="AD116" s="28" t="str">
        <f t="shared" si="89"/>
        <v>relocation services</v>
      </c>
      <c r="AE116" s="28" t="str">
        <f t="shared" si="106"/>
        <v>+the +best +relocation +services +in +florida</v>
      </c>
    </row>
    <row r="117" spans="1:31" s="28" customFormat="1">
      <c r="A117" s="39"/>
      <c r="B117" s="39"/>
      <c r="C117" s="39"/>
      <c r="D117" s="28" t="str">
        <f t="shared" si="84"/>
        <v>moving company</v>
      </c>
      <c r="E117" s="28" t="str">
        <f t="shared" si="51"/>
        <v>+the +best +moving +company +in +fl</v>
      </c>
      <c r="X117" s="31" t="str">
        <f t="shared" si="85"/>
        <v>moving companies</v>
      </c>
      <c r="Y117" s="28" t="str">
        <f t="shared" si="52"/>
        <v>+the +best +moving +companies +in +fl</v>
      </c>
      <c r="Z117" s="27" t="str">
        <f t="shared" si="86"/>
        <v>commercial moving companies</v>
      </c>
      <c r="AA117" s="28" t="str">
        <f t="shared" si="52"/>
        <v>+the +best +commercial +moving +companies +in +fl</v>
      </c>
      <c r="AB117" s="27" t="str">
        <f t="shared" si="87"/>
        <v>commercial moving company</v>
      </c>
      <c r="AC117" s="28" t="str">
        <f t="shared" ref="AC117:AE117" si="107">SUBSTITUTE("+"&amp;AC53," "," +")</f>
        <v>+the +best +commercial +moving +company +in +fl</v>
      </c>
      <c r="AD117" s="28" t="str">
        <f t="shared" si="89"/>
        <v>relocation services</v>
      </c>
      <c r="AE117" s="28" t="str">
        <f t="shared" si="107"/>
        <v>+the +best +relocation +services +in +fl</v>
      </c>
    </row>
    <row r="118" spans="1:31" s="28" customFormat="1">
      <c r="A118" s="39"/>
      <c r="B118" s="39"/>
      <c r="C118" s="39"/>
      <c r="D118" s="28" t="str">
        <f t="shared" si="84"/>
        <v>moving company</v>
      </c>
      <c r="E118" s="28" t="str">
        <f t="shared" si="51"/>
        <v>+moving +company +florida</v>
      </c>
      <c r="X118" s="31" t="str">
        <f t="shared" si="85"/>
        <v>moving companies</v>
      </c>
      <c r="Y118" s="28" t="str">
        <f t="shared" si="52"/>
        <v>+moving +companies +florida</v>
      </c>
      <c r="Z118" s="27" t="str">
        <f t="shared" si="86"/>
        <v>commercial moving companies</v>
      </c>
      <c r="AA118" s="28" t="str">
        <f t="shared" si="52"/>
        <v>+commercial +moving +companies +florida</v>
      </c>
      <c r="AB118" s="27" t="str">
        <f t="shared" si="87"/>
        <v>commercial moving company</v>
      </c>
      <c r="AC118" s="28" t="str">
        <f t="shared" ref="AC118:AE118" si="108">SUBSTITUTE("+"&amp;AC54," "," +")</f>
        <v>+commercial +moving +company +florida</v>
      </c>
      <c r="AD118" s="28" t="str">
        <f t="shared" si="89"/>
        <v>relocation services</v>
      </c>
      <c r="AE118" s="28" t="str">
        <f t="shared" si="108"/>
        <v>+relocation +services +florida</v>
      </c>
    </row>
    <row r="119" spans="1:31" s="28" customFormat="1">
      <c r="A119" s="39"/>
      <c r="B119" s="39"/>
      <c r="C119" s="39"/>
      <c r="D119" s="28" t="str">
        <f t="shared" si="84"/>
        <v>moving company</v>
      </c>
      <c r="E119" s="28" t="str">
        <f t="shared" si="51"/>
        <v>+moving +company +in +fl</v>
      </c>
      <c r="X119" s="31" t="str">
        <f t="shared" si="85"/>
        <v>moving companies</v>
      </c>
      <c r="Y119" s="28" t="str">
        <f t="shared" si="52"/>
        <v>+moving +companies +in +fl</v>
      </c>
      <c r="Z119" s="27" t="str">
        <f t="shared" si="86"/>
        <v>commercial moving companies</v>
      </c>
      <c r="AA119" s="28" t="str">
        <f t="shared" si="52"/>
        <v>+commercial +moving +companies +in +fl</v>
      </c>
      <c r="AB119" s="27" t="str">
        <f t="shared" si="87"/>
        <v>commercial moving company</v>
      </c>
      <c r="AC119" s="28" t="str">
        <f t="shared" ref="AC119:AE119" si="109">SUBSTITUTE("+"&amp;AC55," "," +")</f>
        <v>+commercial +moving +company +in +fl</v>
      </c>
      <c r="AD119" s="28" t="str">
        <f t="shared" si="89"/>
        <v>relocation services</v>
      </c>
      <c r="AE119" s="28" t="str">
        <f t="shared" si="109"/>
        <v>+relocation +services +in +fl</v>
      </c>
    </row>
    <row r="120" spans="1:31" s="28" customFormat="1">
      <c r="A120" s="39"/>
      <c r="B120" s="39"/>
      <c r="C120" s="39"/>
      <c r="D120" s="28" t="str">
        <f t="shared" si="84"/>
        <v>moving company</v>
      </c>
      <c r="E120" s="28" t="str">
        <f t="shared" si="51"/>
        <v>+florida +moving +company</v>
      </c>
      <c r="X120" s="31" t="str">
        <f t="shared" si="85"/>
        <v>moving companies</v>
      </c>
      <c r="Y120" s="28" t="str">
        <f t="shared" si="52"/>
        <v>+florida +moving +companies</v>
      </c>
      <c r="Z120" s="27" t="str">
        <f t="shared" si="86"/>
        <v>commercial moving companies</v>
      </c>
      <c r="AA120" s="28" t="str">
        <f t="shared" si="52"/>
        <v>+florida +commercial +moving +companies</v>
      </c>
      <c r="AB120" s="27" t="str">
        <f t="shared" si="87"/>
        <v>commercial moving company</v>
      </c>
      <c r="AC120" s="28" t="str">
        <f t="shared" ref="AC120:AE120" si="110">SUBSTITUTE("+"&amp;AC56," "," +")</f>
        <v>+florida +commercial +moving +company</v>
      </c>
      <c r="AD120" s="28" t="str">
        <f t="shared" si="89"/>
        <v>relocation services</v>
      </c>
      <c r="AE120" s="28" t="str">
        <f t="shared" si="110"/>
        <v>+florida +relocation +services</v>
      </c>
    </row>
    <row r="121" spans="1:31" s="28" customFormat="1">
      <c r="A121" s="39"/>
      <c r="B121" s="39"/>
      <c r="C121" s="39"/>
      <c r="D121" s="28" t="str">
        <f t="shared" si="84"/>
        <v>moving company</v>
      </c>
      <c r="E121" s="28" t="str">
        <f t="shared" si="51"/>
        <v>+fl +moving +company</v>
      </c>
      <c r="X121" s="31" t="str">
        <f t="shared" si="85"/>
        <v>moving companies</v>
      </c>
      <c r="Y121" s="28" t="str">
        <f t="shared" si="52"/>
        <v>+fl +moving +companies</v>
      </c>
      <c r="Z121" s="27" t="str">
        <f t="shared" si="86"/>
        <v>commercial moving companies</v>
      </c>
      <c r="AA121" s="28" t="str">
        <f t="shared" si="52"/>
        <v>+fl +commercial +moving +companies</v>
      </c>
      <c r="AB121" s="27" t="str">
        <f t="shared" si="87"/>
        <v>commercial moving company</v>
      </c>
      <c r="AC121" s="28" t="str">
        <f t="shared" ref="AC121:AE121" si="111">SUBSTITUTE("+"&amp;AC57," "," +")</f>
        <v>+fl +commercial +moving +company</v>
      </c>
      <c r="AD121" s="28" t="str">
        <f t="shared" si="89"/>
        <v>relocation services</v>
      </c>
      <c r="AE121" s="28" t="str">
        <f t="shared" si="111"/>
        <v>+fl +relocation +services</v>
      </c>
    </row>
    <row r="122" spans="1:31" s="41" customFormat="1">
      <c r="A122" s="39"/>
      <c r="B122" s="39"/>
      <c r="C122" s="39"/>
      <c r="D122" s="41" t="str">
        <f t="shared" si="84"/>
        <v>moving company</v>
      </c>
      <c r="E122" s="41" t="str">
        <f t="shared" si="51"/>
        <v>+best +moving +company</v>
      </c>
      <c r="X122" s="36" t="str">
        <f t="shared" si="85"/>
        <v>moving companies</v>
      </c>
      <c r="Y122" s="41" t="str">
        <f t="shared" si="52"/>
        <v>+best +moving +companies</v>
      </c>
      <c r="Z122" s="37" t="str">
        <f t="shared" si="86"/>
        <v>commercial moving companies</v>
      </c>
      <c r="AA122" s="41" t="str">
        <f t="shared" si="52"/>
        <v>+best +commercial +moving +companies</v>
      </c>
      <c r="AB122" s="37" t="str">
        <f t="shared" si="87"/>
        <v>commercial moving company</v>
      </c>
      <c r="AC122" s="41" t="str">
        <f t="shared" ref="AC122:AE122" si="112">SUBSTITUTE("+"&amp;AC58," "," +")</f>
        <v>+best +commercial +moving +company</v>
      </c>
      <c r="AD122" s="41" t="str">
        <f t="shared" si="89"/>
        <v>relocation services</v>
      </c>
      <c r="AE122" s="41" t="str">
        <f t="shared" si="112"/>
        <v>+best +relocation +services</v>
      </c>
    </row>
    <row r="123" spans="1:31" s="41" customFormat="1">
      <c r="A123" s="39"/>
      <c r="B123" s="39"/>
      <c r="C123" s="39"/>
      <c r="D123" s="41" t="str">
        <f t="shared" si="84"/>
        <v>moving company</v>
      </c>
      <c r="E123" s="41" t="str">
        <f t="shared" si="51"/>
        <v>+affordable +moving +company</v>
      </c>
      <c r="X123" s="36" t="str">
        <f t="shared" si="85"/>
        <v>moving companies</v>
      </c>
      <c r="Y123" s="41" t="str">
        <f t="shared" si="52"/>
        <v>+affordable +moving +companies</v>
      </c>
      <c r="Z123" s="37" t="str">
        <f t="shared" si="86"/>
        <v>commercial moving companies</v>
      </c>
      <c r="AA123" s="41" t="str">
        <f t="shared" si="52"/>
        <v>+affordable +commercial +moving +companies</v>
      </c>
      <c r="AB123" s="37" t="str">
        <f t="shared" si="87"/>
        <v>commercial moving company</v>
      </c>
      <c r="AC123" s="41" t="str">
        <f t="shared" ref="AC123:AE123" si="113">SUBSTITUTE("+"&amp;AC59," "," +")</f>
        <v>+affordable +commercial +moving +company</v>
      </c>
      <c r="AD123" s="41" t="str">
        <f t="shared" si="89"/>
        <v>relocation services</v>
      </c>
      <c r="AE123" s="41" t="str">
        <f t="shared" si="113"/>
        <v>+affordable +relocation +services</v>
      </c>
    </row>
    <row r="124" spans="1:31" s="41" customFormat="1">
      <c r="A124" s="39"/>
      <c r="B124" s="39"/>
      <c r="C124" s="39"/>
      <c r="D124" s="41" t="str">
        <f t="shared" si="84"/>
        <v>moving company</v>
      </c>
      <c r="E124" s="41" t="str">
        <f t="shared" si="51"/>
        <v>+lowest +price +moving +company</v>
      </c>
      <c r="X124" s="36" t="str">
        <f t="shared" si="85"/>
        <v>moving companies</v>
      </c>
      <c r="Y124" s="41" t="str">
        <f t="shared" si="52"/>
        <v>+lowest +price +moving +companies</v>
      </c>
      <c r="Z124" s="37" t="str">
        <f t="shared" si="86"/>
        <v>commercial moving companies</v>
      </c>
      <c r="AA124" s="41" t="str">
        <f t="shared" si="52"/>
        <v>+lowest +price +commercial +moving +companies</v>
      </c>
      <c r="AB124" s="37" t="str">
        <f t="shared" si="87"/>
        <v>commercial moving company</v>
      </c>
      <c r="AC124" s="41" t="str">
        <f t="shared" ref="AC124:AE124" si="114">SUBSTITUTE("+"&amp;AC60," "," +")</f>
        <v>+lowest +price +commercial +moving +company</v>
      </c>
      <c r="AD124" s="41" t="str">
        <f t="shared" si="89"/>
        <v>relocation services</v>
      </c>
      <c r="AE124" s="41" t="str">
        <f t="shared" si="114"/>
        <v>+lowest +price +relocation +services</v>
      </c>
    </row>
    <row r="125" spans="1:31" s="41" customFormat="1">
      <c r="A125" s="39"/>
      <c r="B125" s="39"/>
      <c r="C125" s="39"/>
      <c r="D125" s="41" t="str">
        <f t="shared" si="84"/>
        <v>moving company</v>
      </c>
      <c r="E125" s="41" t="str">
        <f t="shared" si="51"/>
        <v>+cheap +moving +company</v>
      </c>
      <c r="X125" s="36" t="str">
        <f t="shared" si="85"/>
        <v>moving companies</v>
      </c>
      <c r="Y125" s="41" t="str">
        <f t="shared" si="52"/>
        <v>+cheap +moving +companies</v>
      </c>
      <c r="Z125" s="37" t="str">
        <f t="shared" si="86"/>
        <v>commercial moving companies</v>
      </c>
      <c r="AA125" s="41" t="str">
        <f t="shared" si="52"/>
        <v>+cheap +commercial +moving +companies</v>
      </c>
      <c r="AB125" s="37" t="str">
        <f t="shared" si="87"/>
        <v>commercial moving company</v>
      </c>
      <c r="AC125" s="41" t="str">
        <f t="shared" ref="AC125:AE125" si="115">SUBSTITUTE("+"&amp;AC61," "," +")</f>
        <v>+cheap +commercial +moving +company</v>
      </c>
      <c r="AD125" s="41" t="str">
        <f t="shared" si="89"/>
        <v>relocation services</v>
      </c>
      <c r="AE125" s="41" t="str">
        <f t="shared" si="115"/>
        <v>+cheap +relocation +services</v>
      </c>
    </row>
    <row r="126" spans="1:31" s="41" customFormat="1">
      <c r="A126" s="39"/>
      <c r="B126" s="39"/>
      <c r="C126" s="39"/>
      <c r="D126" s="41" t="str">
        <f t="shared" si="84"/>
        <v>moving company</v>
      </c>
      <c r="E126" s="41" t="str">
        <f t="shared" si="51"/>
        <v>+cheapest +moving +company</v>
      </c>
      <c r="X126" s="36" t="str">
        <f t="shared" si="85"/>
        <v>moving companies</v>
      </c>
      <c r="Y126" s="41" t="str">
        <f t="shared" si="52"/>
        <v>+cheapest +moving +companies</v>
      </c>
      <c r="Z126" s="37" t="str">
        <f t="shared" si="86"/>
        <v>commercial moving companies</v>
      </c>
      <c r="AA126" s="41" t="str">
        <f t="shared" si="52"/>
        <v>+cheapest +commercial +moving +companies</v>
      </c>
      <c r="AB126" s="37" t="str">
        <f t="shared" si="87"/>
        <v>commercial moving company</v>
      </c>
      <c r="AC126" s="41" t="str">
        <f t="shared" ref="AC126:AE126" si="116">SUBSTITUTE("+"&amp;AC62," "," +")</f>
        <v>+cheapest +commercial +moving +company</v>
      </c>
      <c r="AD126" s="41" t="str">
        <f t="shared" si="89"/>
        <v>relocation services</v>
      </c>
      <c r="AE126" s="41" t="str">
        <f t="shared" si="116"/>
        <v>+cheapest +relocation +services</v>
      </c>
    </row>
    <row r="127" spans="1:31" s="41" customFormat="1">
      <c r="A127" s="39"/>
      <c r="B127" s="39"/>
      <c r="C127" s="39"/>
      <c r="D127" s="41" t="str">
        <f t="shared" si="84"/>
        <v>moving company</v>
      </c>
      <c r="E127" s="41" t="str">
        <f t="shared" si="51"/>
        <v>+most +affordable +moving +company</v>
      </c>
      <c r="X127" s="36" t="str">
        <f t="shared" si="85"/>
        <v>moving companies</v>
      </c>
      <c r="Y127" s="41" t="str">
        <f t="shared" si="52"/>
        <v>+most +affordable +moving +companies</v>
      </c>
      <c r="Z127" s="37" t="str">
        <f t="shared" si="86"/>
        <v>commercial moving companies</v>
      </c>
      <c r="AA127" s="41" t="str">
        <f t="shared" si="52"/>
        <v>+most +affordable +commercial +moving +companies</v>
      </c>
      <c r="AB127" s="37" t="str">
        <f t="shared" si="87"/>
        <v>commercial moving company</v>
      </c>
      <c r="AC127" s="41" t="str">
        <f t="shared" ref="AC127:AE127" si="117">SUBSTITUTE("+"&amp;AC63," "," +")</f>
        <v>+most +affordable +commercial +moving +company</v>
      </c>
      <c r="AD127" s="41" t="str">
        <f t="shared" si="89"/>
        <v>relocation services</v>
      </c>
      <c r="AE127" s="41" t="str">
        <f t="shared" si="117"/>
        <v>+most +affordable +relocation +services</v>
      </c>
    </row>
    <row r="128" spans="1:31" s="41" customFormat="1">
      <c r="A128" s="39"/>
      <c r="B128" s="39"/>
      <c r="C128" s="39"/>
      <c r="D128" s="41" t="str">
        <f t="shared" si="84"/>
        <v>moving company</v>
      </c>
      <c r="E128" s="41" t="str">
        <f t="shared" si="51"/>
        <v>+the +best +moving +company</v>
      </c>
      <c r="X128" s="36" t="str">
        <f t="shared" si="85"/>
        <v>moving companies</v>
      </c>
      <c r="Y128" s="41" t="str">
        <f t="shared" si="52"/>
        <v>+the +best +moving +companies</v>
      </c>
      <c r="Z128" s="37" t="str">
        <f t="shared" si="86"/>
        <v>commercial moving companies</v>
      </c>
      <c r="AA128" s="41" t="str">
        <f t="shared" si="52"/>
        <v>+the +best +commercial +moving +companies</v>
      </c>
      <c r="AB128" s="37" t="str">
        <f t="shared" si="87"/>
        <v>commercial moving company</v>
      </c>
      <c r="AC128" s="41" t="str">
        <f t="shared" ref="AC128:AE128" si="118">SUBSTITUTE("+"&amp;AC64," "," +")</f>
        <v>+the +best +commercial +moving +company</v>
      </c>
      <c r="AD128" s="41" t="str">
        <f t="shared" si="89"/>
        <v>relocation services</v>
      </c>
      <c r="AE128" s="41" t="str">
        <f t="shared" si="118"/>
        <v>+the +best +relocation +services</v>
      </c>
    </row>
    <row r="129" spans="1:31" s="41" customFormat="1">
      <c r="A129" s="39"/>
      <c r="B129" s="39"/>
      <c r="C129" s="39"/>
      <c r="D129" s="41" t="str">
        <f t="shared" si="84"/>
        <v>moving company</v>
      </c>
      <c r="E129" s="41" t="str">
        <f t="shared" si="51"/>
        <v>+moving +company</v>
      </c>
      <c r="X129" s="36" t="str">
        <f t="shared" si="85"/>
        <v>moving companies</v>
      </c>
      <c r="Y129" s="41" t="str">
        <f t="shared" si="52"/>
        <v>+moving +companies</v>
      </c>
      <c r="Z129" s="37" t="str">
        <f t="shared" si="86"/>
        <v>commercial moving companies</v>
      </c>
      <c r="AA129" s="41" t="str">
        <f t="shared" si="52"/>
        <v>+commercial +moving +companies</v>
      </c>
      <c r="AB129" s="37" t="str">
        <f t="shared" si="87"/>
        <v>commercial moving company</v>
      </c>
      <c r="AC129" s="41" t="str">
        <f t="shared" ref="AC129:AE129" si="119">SUBSTITUTE("+"&amp;AC65," "," +")</f>
        <v>+commercial +moving +company</v>
      </c>
      <c r="AD129" s="41" t="str">
        <f t="shared" si="89"/>
        <v>relocation services</v>
      </c>
      <c r="AE129" s="41" t="str">
        <f t="shared" si="119"/>
        <v>+relocation +services</v>
      </c>
    </row>
    <row r="130" spans="1:31">
      <c r="E130" s="26"/>
    </row>
    <row r="131" spans="1:31">
      <c r="E131" s="26"/>
    </row>
    <row r="132" spans="1:31">
      <c r="E132" s="26"/>
    </row>
    <row r="133" spans="1:31">
      <c r="E133" s="26"/>
    </row>
    <row r="134" spans="1:31">
      <c r="E134" s="26"/>
    </row>
    <row r="135" spans="1:31">
      <c r="E135" s="26"/>
    </row>
    <row r="136" spans="1:31">
      <c r="E136" s="26"/>
    </row>
    <row r="137" spans="1:31">
      <c r="E137" s="26"/>
    </row>
    <row r="138" spans="1:31">
      <c r="E138" s="26"/>
    </row>
    <row r="139" spans="1:31">
      <c r="E139" s="26"/>
    </row>
    <row r="140" spans="1:31">
      <c r="E140" s="26"/>
    </row>
    <row r="141" spans="1:31">
      <c r="E141" s="26"/>
    </row>
    <row r="142" spans="1:31">
      <c r="E142" s="26"/>
    </row>
    <row r="143" spans="1:31">
      <c r="E143" s="26"/>
    </row>
    <row r="144" spans="1:31">
      <c r="E144" s="26"/>
    </row>
    <row r="145" spans="5:5">
      <c r="E145" s="26"/>
    </row>
    <row r="146" spans="5:5">
      <c r="E146" s="26"/>
    </row>
    <row r="147" spans="5:5">
      <c r="E147" s="26"/>
    </row>
    <row r="148" spans="5:5">
      <c r="E148" s="26"/>
    </row>
    <row r="149" spans="5:5">
      <c r="E149" s="26"/>
    </row>
    <row r="150" spans="5:5">
      <c r="E150" s="26"/>
    </row>
    <row r="151" spans="5:5">
      <c r="E151" s="26"/>
    </row>
    <row r="152" spans="5:5">
      <c r="E152" s="26"/>
    </row>
    <row r="153" spans="5:5">
      <c r="E153" s="26"/>
    </row>
    <row r="154" spans="5:5">
      <c r="E154" s="26"/>
    </row>
    <row r="155" spans="5:5">
      <c r="E155" s="26"/>
    </row>
    <row r="156" spans="5:5">
      <c r="E156" s="26"/>
    </row>
    <row r="157" spans="5:5">
      <c r="E157" s="26"/>
    </row>
    <row r="158" spans="5:5">
      <c r="E158" s="26"/>
    </row>
    <row r="159" spans="5:5">
      <c r="E159" s="26"/>
    </row>
    <row r="160" spans="5:5">
      <c r="E160" s="26"/>
    </row>
    <row r="161" spans="5:5">
      <c r="E161" s="26"/>
    </row>
    <row r="162" spans="5:5">
      <c r="E162" s="26"/>
    </row>
    <row r="163" spans="5:5">
      <c r="E163" s="26"/>
    </row>
    <row r="164" spans="5:5">
      <c r="E164" s="26"/>
    </row>
    <row r="165" spans="5:5">
      <c r="E165" s="26"/>
    </row>
    <row r="166" spans="5:5">
      <c r="E166" s="26"/>
    </row>
    <row r="167" spans="5:5">
      <c r="E167" s="26"/>
    </row>
    <row r="168" spans="5:5">
      <c r="E168" s="26"/>
    </row>
    <row r="169" spans="5:5">
      <c r="E169" s="26"/>
    </row>
    <row r="170" spans="5:5">
      <c r="E170" s="26"/>
    </row>
    <row r="171" spans="5:5">
      <c r="E171" s="26"/>
    </row>
    <row r="172" spans="5:5">
      <c r="E172" s="26"/>
    </row>
    <row r="173" spans="5:5">
      <c r="E173" s="26"/>
    </row>
    <row r="174" spans="5:5">
      <c r="E174" s="26"/>
    </row>
    <row r="175" spans="5:5">
      <c r="E175" s="26"/>
    </row>
    <row r="176" spans="5:5">
      <c r="E176" s="26"/>
    </row>
    <row r="177" spans="5:5">
      <c r="E177" s="26"/>
    </row>
    <row r="178" spans="5:5">
      <c r="E178" s="26"/>
    </row>
    <row r="179" spans="5:5">
      <c r="E179" s="26"/>
    </row>
    <row r="180" spans="5:5">
      <c r="E180" s="26"/>
    </row>
    <row r="181" spans="5:5">
      <c r="E181" s="26"/>
    </row>
    <row r="182" spans="5:5">
      <c r="E182" s="26"/>
    </row>
    <row r="183" spans="5:5">
      <c r="E183" s="26"/>
    </row>
    <row r="184" spans="5:5">
      <c r="E184" s="26"/>
    </row>
    <row r="185" spans="5:5">
      <c r="E185" s="26"/>
    </row>
    <row r="186" spans="5:5">
      <c r="E186" s="26"/>
    </row>
    <row r="187" spans="5:5">
      <c r="E187" s="26"/>
    </row>
    <row r="188" spans="5:5">
      <c r="E188" s="26"/>
    </row>
    <row r="189" spans="5:5">
      <c r="E189" s="26"/>
    </row>
    <row r="190" spans="5:5">
      <c r="E190" s="26"/>
    </row>
    <row r="191" spans="5:5">
      <c r="E191" s="26"/>
    </row>
    <row r="192" spans="5:5">
      <c r="E192" s="26"/>
    </row>
    <row r="193" spans="5:5">
      <c r="E193" s="26"/>
    </row>
    <row r="194" spans="5:5">
      <c r="E194" s="26"/>
    </row>
    <row r="195" spans="5:5">
      <c r="E195" s="26"/>
    </row>
    <row r="196" spans="5:5">
      <c r="E196" s="26"/>
    </row>
    <row r="197" spans="5:5">
      <c r="E197" s="26"/>
    </row>
    <row r="198" spans="5:5">
      <c r="E198" s="26"/>
    </row>
    <row r="199" spans="5:5">
      <c r="E199" s="26"/>
    </row>
    <row r="200" spans="5:5">
      <c r="E200" s="26"/>
    </row>
    <row r="201" spans="5:5">
      <c r="E201" s="26"/>
    </row>
    <row r="202" spans="5:5">
      <c r="E202" s="26"/>
    </row>
    <row r="203" spans="5:5">
      <c r="E203" s="26"/>
    </row>
    <row r="204" spans="5:5">
      <c r="E204" s="26"/>
    </row>
    <row r="205" spans="5:5">
      <c r="E205" s="26"/>
    </row>
    <row r="206" spans="5:5">
      <c r="E206" s="26"/>
    </row>
    <row r="207" spans="5:5">
      <c r="E207" s="26"/>
    </row>
    <row r="208" spans="5:5">
      <c r="E208" s="26"/>
    </row>
    <row r="209" spans="5:5">
      <c r="E209" s="26"/>
    </row>
    <row r="210" spans="5:5">
      <c r="E210" s="26"/>
    </row>
    <row r="211" spans="5:5">
      <c r="E211" s="26"/>
    </row>
    <row r="212" spans="5:5">
      <c r="E212" s="26"/>
    </row>
    <row r="213" spans="5:5">
      <c r="E213" s="26"/>
    </row>
    <row r="214" spans="5:5">
      <c r="E214" s="26"/>
    </row>
    <row r="215" spans="5:5">
      <c r="E215" s="26"/>
    </row>
    <row r="216" spans="5:5">
      <c r="E216" s="26"/>
    </row>
    <row r="217" spans="5:5">
      <c r="E217" s="26"/>
    </row>
    <row r="218" spans="5:5">
      <c r="E218" s="26"/>
    </row>
    <row r="219" spans="5:5">
      <c r="E219" s="26"/>
    </row>
    <row r="220" spans="5:5">
      <c r="E220" s="26"/>
    </row>
    <row r="221" spans="5:5">
      <c r="E221" s="26"/>
    </row>
    <row r="222" spans="5:5">
      <c r="E222" s="26"/>
    </row>
    <row r="223" spans="5:5">
      <c r="E223" s="26"/>
    </row>
    <row r="224" spans="5:5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2"/>
  <sheetViews>
    <sheetView showGridLines="0" workbookViewId="0">
      <selection activeCell="E1" sqref="E1"/>
    </sheetView>
  </sheetViews>
  <sheetFormatPr baseColWidth="10" defaultColWidth="63.33203125" defaultRowHeight="12" x14ac:dyDescent="0"/>
  <cols>
    <col min="1" max="1" width="5.83203125" bestFit="1" customWidth="1"/>
    <col min="2" max="2" width="38.6640625" customWidth="1"/>
    <col min="3" max="3" width="1.5" customWidth="1"/>
    <col min="4" max="4" width="15" bestFit="1" customWidth="1"/>
    <col min="5" max="5" width="60" bestFit="1" customWidth="1"/>
    <col min="6" max="6" width="22" hidden="1" customWidth="1"/>
    <col min="7" max="7" width="32.5" hidden="1" customWidth="1"/>
    <col min="8" max="8" width="53.6640625" hidden="1" customWidth="1"/>
    <col min="9" max="9" width="22" hidden="1" customWidth="1"/>
    <col min="10" max="10" width="32.5" hidden="1" customWidth="1"/>
    <col min="11" max="11" width="53.6640625" hidden="1" customWidth="1"/>
    <col min="12" max="12" width="22" hidden="1" customWidth="1"/>
    <col min="13" max="13" width="32.5" hidden="1" customWidth="1"/>
    <col min="14" max="14" width="53.6640625" hidden="1" customWidth="1"/>
    <col min="15" max="15" width="22" hidden="1" customWidth="1"/>
    <col min="16" max="16" width="32.5" hidden="1" customWidth="1"/>
    <col min="17" max="17" width="53.6640625" hidden="1" customWidth="1"/>
    <col min="18" max="18" width="22" hidden="1" customWidth="1"/>
    <col min="19" max="19" width="32.5" hidden="1" customWidth="1"/>
    <col min="20" max="20" width="53.6640625" hidden="1" customWidth="1"/>
    <col min="21" max="21" width="22" hidden="1" customWidth="1"/>
    <col min="22" max="22" width="32.5" hidden="1" customWidth="1"/>
    <col min="23" max="23" width="53.6640625" hidden="1" customWidth="1"/>
    <col min="24" max="24" width="16.5" bestFit="1" customWidth="1"/>
    <col min="25" max="25" width="61.5" bestFit="1" customWidth="1"/>
    <col min="26" max="26" width="27" bestFit="1" customWidth="1"/>
    <col min="27" max="27" width="73.1640625" bestFit="1" customWidth="1"/>
    <col min="28" max="28" width="25.5" bestFit="1" customWidth="1"/>
    <col min="29" max="29" width="71.6640625" bestFit="1" customWidth="1"/>
    <col min="30" max="30" width="16.5" bestFit="1" customWidth="1"/>
    <col min="31" max="31" width="61.5" bestFit="1" customWidth="1"/>
  </cols>
  <sheetData>
    <row r="1" spans="1:31" ht="51" customHeight="1">
      <c r="A1" s="62"/>
    </row>
    <row r="2" spans="1:31">
      <c r="A2" s="1"/>
      <c r="B2" s="1"/>
      <c r="C2" s="1"/>
      <c r="D2" s="19" t="s">
        <v>24</v>
      </c>
      <c r="E2" s="22" t="s">
        <v>23</v>
      </c>
      <c r="F2" s="15"/>
      <c r="G2" s="15" t="s">
        <v>0</v>
      </c>
      <c r="H2" s="15" t="s">
        <v>1</v>
      </c>
      <c r="I2" s="15"/>
      <c r="J2" s="15" t="s">
        <v>2</v>
      </c>
      <c r="K2" s="15" t="s">
        <v>3</v>
      </c>
      <c r="L2" s="15"/>
      <c r="M2" s="15" t="s">
        <v>4</v>
      </c>
      <c r="N2" s="15" t="s">
        <v>5</v>
      </c>
      <c r="O2" s="15"/>
      <c r="P2" s="15" t="s">
        <v>6</v>
      </c>
      <c r="Q2" s="15" t="s">
        <v>7</v>
      </c>
      <c r="R2" s="15"/>
      <c r="S2" s="15" t="s">
        <v>8</v>
      </c>
      <c r="T2" s="15" t="s">
        <v>9</v>
      </c>
      <c r="U2" s="15"/>
      <c r="V2" s="15" t="s">
        <v>10</v>
      </c>
      <c r="W2" s="15" t="s">
        <v>11</v>
      </c>
      <c r="X2" s="23" t="s">
        <v>25</v>
      </c>
      <c r="Y2" s="12" t="s">
        <v>26</v>
      </c>
      <c r="Z2" s="19" t="s">
        <v>27</v>
      </c>
      <c r="AA2" s="8" t="s">
        <v>28</v>
      </c>
      <c r="AB2" s="19" t="s">
        <v>29</v>
      </c>
      <c r="AC2" s="8" t="s">
        <v>30</v>
      </c>
      <c r="AD2" s="19" t="s">
        <v>31</v>
      </c>
      <c r="AE2" s="8" t="s">
        <v>32</v>
      </c>
    </row>
    <row r="3" spans="1:31">
      <c r="A3" s="18"/>
      <c r="B3" s="25" t="s">
        <v>35</v>
      </c>
      <c r="C3" s="1"/>
      <c r="D3" s="21">
        <f t="shared" ref="D3:D34" si="0">$B$10</f>
        <v>0</v>
      </c>
      <c r="E3" s="17" t="str">
        <f>($B$20&amp;" ")&amp;D3&amp;" "&amp;$B$8</f>
        <v xml:space="preserve">best 0 </v>
      </c>
      <c r="F3" s="17"/>
      <c r="G3" s="17" t="e">
        <f>(#REF!&amp;" ")&amp;#REF!</f>
        <v>#REF!</v>
      </c>
      <c r="H3" s="17" t="e">
        <f>(#REF!&amp;" ")&amp;#REF!</f>
        <v>#REF!</v>
      </c>
      <c r="I3" s="17"/>
      <c r="J3" s="17" t="e">
        <f>(#REF!&amp;" ")&amp;#REF!</f>
        <v>#REF!</v>
      </c>
      <c r="K3" s="17" t="e">
        <f>(#REF!&amp;" ")&amp;#REF!</f>
        <v>#REF!</v>
      </c>
      <c r="L3" s="17"/>
      <c r="M3" s="17" t="e">
        <f>(#REF!&amp;" ")&amp;#REF!</f>
        <v>#REF!</v>
      </c>
      <c r="N3" s="17" t="e">
        <f>(#REF!&amp;" ")&amp;#REF!</f>
        <v>#REF!</v>
      </c>
      <c r="O3" s="17"/>
      <c r="P3" s="17" t="e">
        <f>(#REF!&amp;" ")&amp;#REF!</f>
        <v>#REF!</v>
      </c>
      <c r="Q3" s="17" t="e">
        <f>(#REF!&amp;" ")&amp;#REF!</f>
        <v>#REF!</v>
      </c>
      <c r="R3" s="17"/>
      <c r="S3" s="17" t="e">
        <f>(#REF!&amp;" ")&amp;#REF!</f>
        <v>#REF!</v>
      </c>
      <c r="T3" s="17" t="e">
        <f>(#REF!&amp;" ")&amp;#REF!</f>
        <v>#REF!</v>
      </c>
      <c r="U3" s="17"/>
      <c r="V3" s="17" t="e">
        <f>(#REF!&amp;" ")&amp;#REF!</f>
        <v>#REF!</v>
      </c>
      <c r="W3" s="17" t="e">
        <f>(#REF!&amp;" ")&amp;#REF!</f>
        <v>#REF!</v>
      </c>
      <c r="X3" s="17">
        <f t="shared" ref="X3:X34" si="1">$B$12</f>
        <v>0</v>
      </c>
      <c r="Y3" s="17" t="str">
        <f>($B$20&amp;" ")&amp;X3&amp;" "&amp;$B$8</f>
        <v xml:space="preserve">best 0 </v>
      </c>
      <c r="Z3" s="10">
        <f t="shared" ref="Z3:Z34" si="2">$B$14</f>
        <v>0</v>
      </c>
      <c r="AA3" s="17" t="str">
        <f>($B$20&amp;" ")&amp;Z3&amp;" "&amp;$B$8</f>
        <v xml:space="preserve">best 0 </v>
      </c>
      <c r="AB3" s="1">
        <f t="shared" ref="AB3:AB34" si="3">$B$16</f>
        <v>0</v>
      </c>
      <c r="AC3" s="17" t="str">
        <f>($B$20&amp;" ")&amp;AB3&amp;" "&amp;$B$8</f>
        <v xml:space="preserve">best 0 </v>
      </c>
      <c r="AD3">
        <f t="shared" ref="AD3:AD34" si="4">$B$18</f>
        <v>0</v>
      </c>
      <c r="AE3" s="17" t="str">
        <f>($B$20&amp;" ")&amp;AD3&amp;" "&amp;$B$8</f>
        <v xml:space="preserve">best 0 </v>
      </c>
    </row>
    <row r="4" spans="1:31">
      <c r="A4" s="1"/>
      <c r="B4" s="1"/>
      <c r="C4" s="1"/>
      <c r="D4" s="21">
        <f t="shared" si="0"/>
        <v>0</v>
      </c>
      <c r="E4" s="17" t="str">
        <f>($B$20&amp;" ")&amp;D4&amp;" in "&amp;$B$8</f>
        <v xml:space="preserve">best 0 in </v>
      </c>
      <c r="F4" s="17"/>
      <c r="G4" s="17" t="e">
        <f>(#REF!&amp;" ")&amp;#REF!</f>
        <v>#REF!</v>
      </c>
      <c r="H4" s="17" t="e">
        <f>(#REF!&amp;" ")&amp;#REF!</f>
        <v>#REF!</v>
      </c>
      <c r="I4" s="17"/>
      <c r="J4" s="17" t="e">
        <f>(#REF!&amp;" ")&amp;#REF!</f>
        <v>#REF!</v>
      </c>
      <c r="K4" s="17" t="e">
        <f>(#REF!&amp;" ")&amp;#REF!</f>
        <v>#REF!</v>
      </c>
      <c r="L4" s="17"/>
      <c r="M4" s="17" t="e">
        <f>(#REF!&amp;" ")&amp;#REF!</f>
        <v>#REF!</v>
      </c>
      <c r="N4" s="17" t="e">
        <f>(#REF!&amp;" ")&amp;#REF!</f>
        <v>#REF!</v>
      </c>
      <c r="O4" s="17"/>
      <c r="P4" s="17" t="e">
        <f>(#REF!&amp;" ")&amp;#REF!</f>
        <v>#REF!</v>
      </c>
      <c r="Q4" s="17" t="e">
        <f>(#REF!&amp;" ")&amp;#REF!</f>
        <v>#REF!</v>
      </c>
      <c r="R4" s="17"/>
      <c r="S4" s="17" t="e">
        <f>(#REF!&amp;" ")&amp;#REF!</f>
        <v>#REF!</v>
      </c>
      <c r="T4" s="17" t="e">
        <f>(#REF!&amp;" ")&amp;#REF!</f>
        <v>#REF!</v>
      </c>
      <c r="U4" s="17"/>
      <c r="V4" s="17" t="e">
        <f>(#REF!&amp;" ")&amp;#REF!</f>
        <v>#REF!</v>
      </c>
      <c r="W4" s="17" t="e">
        <f>(#REF!&amp;" ")&amp;#REF!</f>
        <v>#REF!</v>
      </c>
      <c r="X4" s="17">
        <f t="shared" si="1"/>
        <v>0</v>
      </c>
      <c r="Y4" s="17" t="str">
        <f>($B$20&amp;" ")&amp;X4&amp;" in "&amp;$B$8</f>
        <v xml:space="preserve">best 0 in </v>
      </c>
      <c r="Z4" s="10">
        <f t="shared" si="2"/>
        <v>0</v>
      </c>
      <c r="AA4" s="17" t="str">
        <f>($B$20&amp;" ")&amp;Z4&amp;" in "&amp;$B$8</f>
        <v xml:space="preserve">best 0 in </v>
      </c>
      <c r="AB4" s="1">
        <f t="shared" si="3"/>
        <v>0</v>
      </c>
      <c r="AC4" s="17" t="str">
        <f>($B$20&amp;" ")&amp;AB4&amp;" in "&amp;$B$8</f>
        <v xml:space="preserve">best 0 in </v>
      </c>
      <c r="AD4">
        <f t="shared" si="4"/>
        <v>0</v>
      </c>
      <c r="AE4" s="17" t="str">
        <f>($B$20&amp;" ")&amp;AD4&amp;" in "&amp;$B$8</f>
        <v xml:space="preserve">best 0 in </v>
      </c>
    </row>
    <row r="5" spans="1:31">
      <c r="A5" s="5"/>
      <c r="B5" s="5" t="s">
        <v>12</v>
      </c>
      <c r="C5" s="1"/>
      <c r="D5" s="21">
        <f t="shared" si="0"/>
        <v>0</v>
      </c>
      <c r="E5" s="17" t="str">
        <f>($B$21&amp;" ")&amp;D4&amp;" "&amp;$B$8</f>
        <v xml:space="preserve">affordable 0 </v>
      </c>
      <c r="F5" s="24"/>
      <c r="G5" s="16" t="e">
        <f>(#REF!&amp;" ")&amp;#REF!</f>
        <v>#REF!</v>
      </c>
      <c r="H5" s="16" t="e">
        <f>(#REF!&amp;" ")&amp;#REF!</f>
        <v>#REF!</v>
      </c>
      <c r="I5" s="16"/>
      <c r="J5" s="16" t="e">
        <f>(#REF!&amp;" ")&amp;#REF!</f>
        <v>#REF!</v>
      </c>
      <c r="K5" s="16" t="e">
        <f>(#REF!&amp;" ")&amp;#REF!</f>
        <v>#REF!</v>
      </c>
      <c r="L5" s="16"/>
      <c r="M5" s="16" t="e">
        <f>(#REF!&amp;" ")&amp;#REF!</f>
        <v>#REF!</v>
      </c>
      <c r="N5" s="16" t="e">
        <f>(#REF!&amp;" ")&amp;#REF!</f>
        <v>#REF!</v>
      </c>
      <c r="O5" s="16"/>
      <c r="P5" s="16" t="e">
        <f>(#REF!&amp;" ")&amp;#REF!</f>
        <v>#REF!</v>
      </c>
      <c r="Q5" s="16" t="e">
        <f>(#REF!&amp;" ")&amp;#REF!</f>
        <v>#REF!</v>
      </c>
      <c r="R5" s="16"/>
      <c r="S5" s="16" t="e">
        <f>(#REF!&amp;" ")&amp;#REF!</f>
        <v>#REF!</v>
      </c>
      <c r="T5" s="16" t="e">
        <f>(#REF!&amp;" ")&amp;#REF!</f>
        <v>#REF!</v>
      </c>
      <c r="U5" s="16"/>
      <c r="V5" s="16" t="e">
        <f>(#REF!&amp;" ")&amp;#REF!</f>
        <v>#REF!</v>
      </c>
      <c r="W5" s="16" t="e">
        <f>(#REF!&amp;" ")&amp;#REF!</f>
        <v>#REF!</v>
      </c>
      <c r="X5" s="16">
        <f t="shared" si="1"/>
        <v>0</v>
      </c>
      <c r="Y5" s="17" t="str">
        <f>($B$21&amp;" ")&amp;X4&amp;" "&amp;$B$8</f>
        <v xml:space="preserve">affordable 0 </v>
      </c>
      <c r="Z5" s="1">
        <f t="shared" si="2"/>
        <v>0</v>
      </c>
      <c r="AA5" s="17" t="str">
        <f>($B$21&amp;" ")&amp;Z4&amp;" "&amp;$B$8</f>
        <v xml:space="preserve">affordable 0 </v>
      </c>
      <c r="AB5" s="1">
        <f t="shared" si="3"/>
        <v>0</v>
      </c>
      <c r="AC5" s="17" t="str">
        <f>($B$21&amp;" ")&amp;AB4&amp;" "&amp;$B$8</f>
        <v xml:space="preserve">affordable 0 </v>
      </c>
      <c r="AD5">
        <f t="shared" si="4"/>
        <v>0</v>
      </c>
      <c r="AE5" s="17" t="str">
        <f>($B$21&amp;" ")&amp;AD4&amp;" "&amp;$B$8</f>
        <v xml:space="preserve">affordable 0 </v>
      </c>
    </row>
    <row r="6" spans="1:31">
      <c r="A6" s="1"/>
      <c r="B6" s="1"/>
      <c r="C6" s="1"/>
      <c r="D6" s="21">
        <f t="shared" si="0"/>
        <v>0</v>
      </c>
      <c r="E6" s="17" t="str">
        <f>($B$21&amp;" ")&amp;D5&amp;" in "&amp;$B$8</f>
        <v xml:space="preserve">affordable 0 in </v>
      </c>
      <c r="F6" s="10"/>
      <c r="G6" s="1" t="e">
        <f>(#REF!&amp;" ")&amp;#REF!</f>
        <v>#REF!</v>
      </c>
      <c r="H6" s="1" t="e">
        <f>(#REF!&amp;" ")&amp;#REF!</f>
        <v>#REF!</v>
      </c>
      <c r="I6" s="1"/>
      <c r="J6" s="1" t="e">
        <f>(#REF!&amp;" ")&amp;#REF!</f>
        <v>#REF!</v>
      </c>
      <c r="K6" s="1" t="e">
        <f>(#REF!&amp;" ")&amp;#REF!</f>
        <v>#REF!</v>
      </c>
      <c r="L6" s="1"/>
      <c r="M6" s="1" t="e">
        <f>(#REF!&amp;" ")&amp;#REF!</f>
        <v>#REF!</v>
      </c>
      <c r="N6" s="1" t="e">
        <f>(#REF!&amp;" ")&amp;#REF!</f>
        <v>#REF!</v>
      </c>
      <c r="O6" s="1"/>
      <c r="P6" s="1" t="e">
        <f>(#REF!&amp;" ")&amp;#REF!</f>
        <v>#REF!</v>
      </c>
      <c r="Q6" s="1" t="e">
        <f>(#REF!&amp;" ")&amp;#REF!</f>
        <v>#REF!</v>
      </c>
      <c r="R6" s="1"/>
      <c r="S6" s="1" t="e">
        <f>(#REF!&amp;" ")&amp;#REF!</f>
        <v>#REF!</v>
      </c>
      <c r="T6" s="1" t="e">
        <f>(#REF!&amp;" ")&amp;#REF!</f>
        <v>#REF!</v>
      </c>
      <c r="U6" s="1"/>
      <c r="V6" s="1" t="e">
        <f>(#REF!&amp;" ")&amp;#REF!</f>
        <v>#REF!</v>
      </c>
      <c r="W6" s="1" t="e">
        <f>(#REF!&amp;" ")&amp;#REF!</f>
        <v>#REF!</v>
      </c>
      <c r="X6" s="1">
        <f t="shared" si="1"/>
        <v>0</v>
      </c>
      <c r="Y6" s="17" t="str">
        <f>($B$21&amp;" ")&amp;X5&amp;" in "&amp;$B$8</f>
        <v xml:space="preserve">affordable 0 in </v>
      </c>
      <c r="Z6" s="1">
        <f t="shared" si="2"/>
        <v>0</v>
      </c>
      <c r="AA6" s="17" t="str">
        <f>($B$21&amp;" ")&amp;Z5&amp;" in "&amp;$B$8</f>
        <v xml:space="preserve">affordable 0 in </v>
      </c>
      <c r="AB6" s="1">
        <f t="shared" si="3"/>
        <v>0</v>
      </c>
      <c r="AC6" s="17" t="str">
        <f>($B$21&amp;" ")&amp;AB5&amp;" in "&amp;$B$8</f>
        <v xml:space="preserve">affordable 0 in </v>
      </c>
      <c r="AD6">
        <f t="shared" si="4"/>
        <v>0</v>
      </c>
      <c r="AE6" s="17" t="str">
        <f>($B$21&amp;" ")&amp;AD5&amp;" in "&amp;$B$8</f>
        <v xml:space="preserve">affordable 0 in </v>
      </c>
    </row>
    <row r="7" spans="1:31">
      <c r="A7" s="2"/>
      <c r="B7" s="2" t="s">
        <v>13</v>
      </c>
      <c r="C7" s="1"/>
      <c r="D7" s="21">
        <f t="shared" si="0"/>
        <v>0</v>
      </c>
      <c r="E7" s="16" t="str">
        <f>D5&amp;" in "&amp;$B$8</f>
        <v xml:space="preserve">0 in </v>
      </c>
      <c r="F7" s="10"/>
      <c r="G7" s="1" t="e">
        <f>(#REF!&amp;" ")&amp;#REF!</f>
        <v>#REF!</v>
      </c>
      <c r="H7" s="1" t="e">
        <f>(#REF!&amp;" ")&amp;#REF!</f>
        <v>#REF!</v>
      </c>
      <c r="I7" s="1"/>
      <c r="J7" s="1" t="e">
        <f>(#REF!&amp;" ")&amp;#REF!</f>
        <v>#REF!</v>
      </c>
      <c r="K7" s="1" t="e">
        <f>(#REF!&amp;" ")&amp;#REF!</f>
        <v>#REF!</v>
      </c>
      <c r="L7" s="1"/>
      <c r="M7" s="1" t="e">
        <f>(#REF!&amp;" ")&amp;#REF!</f>
        <v>#REF!</v>
      </c>
      <c r="N7" s="1" t="e">
        <f>(#REF!&amp;" ")&amp;#REF!</f>
        <v>#REF!</v>
      </c>
      <c r="O7" s="1"/>
      <c r="P7" s="1" t="e">
        <f>(#REF!&amp;" ")&amp;#REF!</f>
        <v>#REF!</v>
      </c>
      <c r="Q7" s="1" t="e">
        <f>(#REF!&amp;" ")&amp;#REF!</f>
        <v>#REF!</v>
      </c>
      <c r="R7" s="1"/>
      <c r="S7" s="1" t="e">
        <f>(#REF!&amp;" ")&amp;#REF!</f>
        <v>#REF!</v>
      </c>
      <c r="T7" s="1" t="e">
        <f>(#REF!&amp;" ")&amp;#REF!</f>
        <v>#REF!</v>
      </c>
      <c r="U7" s="1"/>
      <c r="V7" s="1" t="e">
        <f>(#REF!&amp;" ")&amp;#REF!</f>
        <v>#REF!</v>
      </c>
      <c r="W7" s="1" t="e">
        <f>(#REF!&amp;" ")&amp;#REF!</f>
        <v>#REF!</v>
      </c>
      <c r="X7" s="1">
        <f t="shared" si="1"/>
        <v>0</v>
      </c>
      <c r="Y7" s="16" t="str">
        <f>X5&amp;" in "&amp;$B$8</f>
        <v xml:space="preserve">0 in </v>
      </c>
      <c r="Z7" s="1">
        <f t="shared" si="2"/>
        <v>0</v>
      </c>
      <c r="AA7" s="16" t="str">
        <f>Z5&amp;" in "&amp;$B$8</f>
        <v xml:space="preserve">0 in </v>
      </c>
      <c r="AB7" s="1">
        <f t="shared" si="3"/>
        <v>0</v>
      </c>
      <c r="AC7" s="16" t="str">
        <f>AB5&amp;" in "&amp;$B$8</f>
        <v xml:space="preserve">0 in </v>
      </c>
      <c r="AD7">
        <f t="shared" si="4"/>
        <v>0</v>
      </c>
      <c r="AE7" s="16" t="str">
        <f>AD5&amp;" in "&amp;$B$8</f>
        <v xml:space="preserve">0 in </v>
      </c>
    </row>
    <row r="8" spans="1:31">
      <c r="A8" s="1"/>
      <c r="B8" s="1"/>
      <c r="C8" s="1"/>
      <c r="D8" s="21">
        <f t="shared" si="0"/>
        <v>0</v>
      </c>
      <c r="E8" s="16" t="str">
        <f>($B$22&amp;" ")&amp;D6&amp;" in "&amp;$B$8</f>
        <v xml:space="preserve">lowest price 0 in </v>
      </c>
      <c r="F8" s="10"/>
      <c r="G8" s="1" t="e">
        <f>(#REF!&amp;" ")&amp;#REF!</f>
        <v>#REF!</v>
      </c>
      <c r="H8" s="1" t="e">
        <f>(#REF!&amp;" ")&amp;#REF!</f>
        <v>#REF!</v>
      </c>
      <c r="I8" s="1"/>
      <c r="J8" s="1" t="e">
        <f>(#REF!&amp;" ")&amp;#REF!</f>
        <v>#REF!</v>
      </c>
      <c r="K8" s="1" t="e">
        <f>(#REF!&amp;" ")&amp;#REF!</f>
        <v>#REF!</v>
      </c>
      <c r="L8" s="1"/>
      <c r="M8" s="1" t="e">
        <f>(#REF!&amp;" ")&amp;#REF!</f>
        <v>#REF!</v>
      </c>
      <c r="N8" s="1" t="e">
        <f>(#REF!&amp;" ")&amp;#REF!</f>
        <v>#REF!</v>
      </c>
      <c r="O8" s="1"/>
      <c r="P8" s="1" t="e">
        <f>(#REF!&amp;" ")&amp;#REF!</f>
        <v>#REF!</v>
      </c>
      <c r="Q8" s="1" t="e">
        <f>(#REF!&amp;" ")&amp;#REF!</f>
        <v>#REF!</v>
      </c>
      <c r="R8" s="1"/>
      <c r="S8" s="1" t="e">
        <f>(#REF!&amp;" ")&amp;#REF!</f>
        <v>#REF!</v>
      </c>
      <c r="T8" s="1" t="e">
        <f>(#REF!&amp;" ")&amp;#REF!</f>
        <v>#REF!</v>
      </c>
      <c r="U8" s="1"/>
      <c r="V8" s="1" t="e">
        <f>(#REF!&amp;" ")&amp;#REF!</f>
        <v>#REF!</v>
      </c>
      <c r="W8" s="1" t="e">
        <f>(#REF!&amp;" ")&amp;#REF!</f>
        <v>#REF!</v>
      </c>
      <c r="X8" s="1">
        <f t="shared" si="1"/>
        <v>0</v>
      </c>
      <c r="Y8" s="16" t="str">
        <f>($B$22&amp;" ")&amp;X6&amp;" in "&amp;$B$8</f>
        <v xml:space="preserve">lowest price 0 in </v>
      </c>
      <c r="Z8" s="1">
        <f t="shared" si="2"/>
        <v>0</v>
      </c>
      <c r="AA8" s="16" t="str">
        <f>($B$22&amp;" ")&amp;Z6&amp;" in "&amp;$B$8</f>
        <v xml:space="preserve">lowest price 0 in </v>
      </c>
      <c r="AB8" s="1">
        <f t="shared" si="3"/>
        <v>0</v>
      </c>
      <c r="AC8" s="16" t="str">
        <f>($B$22&amp;" ")&amp;AB6&amp;" in "&amp;$B$8</f>
        <v xml:space="preserve">lowest price 0 in </v>
      </c>
      <c r="AD8">
        <f t="shared" si="4"/>
        <v>0</v>
      </c>
      <c r="AE8" s="16" t="str">
        <f>($B$22&amp;" ")&amp;AD6&amp;" in "&amp;$B$8</f>
        <v xml:space="preserve">lowest price 0 in </v>
      </c>
    </row>
    <row r="9" spans="1:31">
      <c r="A9" s="3"/>
      <c r="B9" s="9" t="s">
        <v>34</v>
      </c>
      <c r="C9" s="1"/>
      <c r="D9" s="1">
        <f t="shared" si="0"/>
        <v>0</v>
      </c>
      <c r="E9" s="1" t="str">
        <f>(D6&amp;" in "&amp;$B$8)</f>
        <v xml:space="preserve">0 in </v>
      </c>
      <c r="F9" s="1"/>
      <c r="G9" s="1" t="e">
        <f>(#REF!&amp;" ")&amp;#REF!</f>
        <v>#REF!</v>
      </c>
      <c r="H9" s="1" t="e">
        <f>(#REF!&amp;" ")&amp;#REF!</f>
        <v>#REF!</v>
      </c>
      <c r="I9" s="1"/>
      <c r="J9" s="1" t="e">
        <f>(#REF!&amp;" ")&amp;#REF!</f>
        <v>#REF!</v>
      </c>
      <c r="K9" s="1" t="e">
        <f>(#REF!&amp;" ")&amp;#REF!</f>
        <v>#REF!</v>
      </c>
      <c r="L9" s="1"/>
      <c r="M9" s="1" t="e">
        <f>(#REF!&amp;" ")&amp;#REF!</f>
        <v>#REF!</v>
      </c>
      <c r="N9" s="1" t="e">
        <f>(#REF!&amp;" ")&amp;#REF!</f>
        <v>#REF!</v>
      </c>
      <c r="O9" s="1"/>
      <c r="P9" s="1" t="e">
        <f>(#REF!&amp;" ")&amp;#REF!</f>
        <v>#REF!</v>
      </c>
      <c r="Q9" s="1" t="e">
        <f>(#REF!&amp;" ")&amp;#REF!</f>
        <v>#REF!</v>
      </c>
      <c r="R9" s="1"/>
      <c r="S9" s="1" t="e">
        <f>(#REF!&amp;" ")&amp;#REF!</f>
        <v>#REF!</v>
      </c>
      <c r="T9" s="1" t="e">
        <f>(#REF!&amp;" ")&amp;#REF!</f>
        <v>#REF!</v>
      </c>
      <c r="U9" s="1"/>
      <c r="V9" s="1" t="e">
        <f>(#REF!&amp;" ")&amp;#REF!</f>
        <v>#REF!</v>
      </c>
      <c r="W9" s="1" t="e">
        <f>(#REF!&amp;" ")&amp;#REF!</f>
        <v>#REF!</v>
      </c>
      <c r="X9" s="1">
        <f t="shared" si="1"/>
        <v>0</v>
      </c>
      <c r="Y9" s="1" t="str">
        <f>(X6&amp;" in "&amp;$B$8)</f>
        <v xml:space="preserve">0 in </v>
      </c>
      <c r="Z9" s="1">
        <f t="shared" si="2"/>
        <v>0</v>
      </c>
      <c r="AA9" s="1" t="str">
        <f>(Z6&amp;" in "&amp;$B$8)</f>
        <v xml:space="preserve">0 in </v>
      </c>
      <c r="AB9" s="1">
        <f t="shared" si="3"/>
        <v>0</v>
      </c>
      <c r="AC9" s="1" t="str">
        <f>(AB6&amp;" in "&amp;$B$8)</f>
        <v xml:space="preserve">0 in </v>
      </c>
      <c r="AD9">
        <f t="shared" si="4"/>
        <v>0</v>
      </c>
      <c r="AE9" s="1" t="str">
        <f>(AD6&amp;" in "&amp;$B$8)</f>
        <v xml:space="preserve">0 in </v>
      </c>
    </row>
    <row r="10" spans="1:31">
      <c r="A10" s="1"/>
      <c r="B10" s="1"/>
      <c r="C10" s="1"/>
      <c r="D10" s="1">
        <f t="shared" si="0"/>
        <v>0</v>
      </c>
      <c r="E10" s="1" t="str">
        <f>($B$26&amp;" ")&amp;D44&amp;" in "&amp;$B$8</f>
        <v xml:space="preserve">the best 0 in </v>
      </c>
      <c r="F10" s="1"/>
      <c r="G10" s="1" t="e">
        <f>(#REF!&amp;" ")&amp;#REF!</f>
        <v>#REF!</v>
      </c>
      <c r="H10" s="1" t="e">
        <f>(#REF!&amp;" ")&amp;#REF!</f>
        <v>#REF!</v>
      </c>
      <c r="I10" s="1"/>
      <c r="J10" s="1" t="e">
        <f>(#REF!&amp;" ")&amp;#REF!</f>
        <v>#REF!</v>
      </c>
      <c r="K10" s="1" t="e">
        <f>(#REF!&amp;" ")&amp;#REF!</f>
        <v>#REF!</v>
      </c>
      <c r="L10" s="1"/>
      <c r="M10" s="1" t="e">
        <f>(#REF!&amp;" ")&amp;#REF!</f>
        <v>#REF!</v>
      </c>
      <c r="N10" s="1" t="e">
        <f>(#REF!&amp;" ")&amp;#REF!</f>
        <v>#REF!</v>
      </c>
      <c r="O10" s="1"/>
      <c r="P10" s="1" t="e">
        <f>(#REF!&amp;" ")&amp;#REF!</f>
        <v>#REF!</v>
      </c>
      <c r="Q10" s="1" t="e">
        <f>(#REF!&amp;" ")&amp;#REF!</f>
        <v>#REF!</v>
      </c>
      <c r="R10" s="1"/>
      <c r="S10" s="1" t="e">
        <f>(#REF!&amp;" ")&amp;#REF!</f>
        <v>#REF!</v>
      </c>
      <c r="T10" s="1" t="e">
        <f>(#REF!&amp;" ")&amp;#REF!</f>
        <v>#REF!</v>
      </c>
      <c r="U10" s="1"/>
      <c r="V10" s="1" t="e">
        <f>(#REF!&amp;" ")&amp;#REF!</f>
        <v>#REF!</v>
      </c>
      <c r="W10" s="1" t="e">
        <f>(#REF!&amp;" ")&amp;#REF!</f>
        <v>#REF!</v>
      </c>
      <c r="X10" s="1">
        <f t="shared" si="1"/>
        <v>0</v>
      </c>
      <c r="Y10" s="1" t="str">
        <f>($B$26&amp;" ")&amp;X44&amp;" in "&amp;$B$8</f>
        <v xml:space="preserve">the best 0 in </v>
      </c>
      <c r="Z10" s="1">
        <f t="shared" si="2"/>
        <v>0</v>
      </c>
      <c r="AA10" s="1" t="str">
        <f>($B$26&amp;" ")&amp;Z44&amp;" in "&amp;$B$8</f>
        <v xml:space="preserve">the best 0 in </v>
      </c>
      <c r="AB10" s="1">
        <f t="shared" si="3"/>
        <v>0</v>
      </c>
      <c r="AC10" s="1" t="str">
        <f>($B$26&amp;" ")&amp;AB44&amp;" in "&amp;$B$8</f>
        <v xml:space="preserve">the best 0 in </v>
      </c>
      <c r="AD10">
        <f t="shared" si="4"/>
        <v>0</v>
      </c>
      <c r="AE10" s="1" t="str">
        <f>($B$26&amp;" ")&amp;AD44&amp;" in "&amp;$B$8</f>
        <v xml:space="preserve">the best 0 in </v>
      </c>
    </row>
    <row r="11" spans="1:31">
      <c r="A11" s="3"/>
      <c r="B11" s="9" t="s">
        <v>33</v>
      </c>
      <c r="C11" s="1"/>
      <c r="D11" s="1">
        <f t="shared" si="0"/>
        <v>0</v>
      </c>
      <c r="E11" s="1" t="str">
        <f>($B$8&amp;" "&amp;D10)</f>
        <v xml:space="preserve"> 0</v>
      </c>
      <c r="F11" s="1"/>
      <c r="G11" s="1" t="e">
        <f>(#REF!&amp;" ")&amp;#REF!</f>
        <v>#REF!</v>
      </c>
      <c r="H11" s="1" t="e">
        <f t="shared" ref="H11:H18" si="5">($B$20&amp;" ")&amp;H3</f>
        <v>#REF!</v>
      </c>
      <c r="I11" s="1"/>
      <c r="J11" s="1" t="e">
        <f>(#REF!&amp;" ")&amp;#REF!</f>
        <v>#REF!</v>
      </c>
      <c r="K11" s="1" t="e">
        <f t="shared" ref="K11:K18" si="6">($B$20&amp;" ")&amp;K3</f>
        <v>#REF!</v>
      </c>
      <c r="L11" s="1"/>
      <c r="M11" s="1" t="e">
        <f>(#REF!&amp;" ")&amp;#REF!</f>
        <v>#REF!</v>
      </c>
      <c r="N11" s="1" t="e">
        <f t="shared" ref="N11:N18" si="7">($B$20&amp;" ")&amp;N3</f>
        <v>#REF!</v>
      </c>
      <c r="O11" s="1"/>
      <c r="P11" s="1" t="e">
        <f>(#REF!&amp;" ")&amp;#REF!</f>
        <v>#REF!</v>
      </c>
      <c r="Q11" s="1" t="e">
        <f t="shared" ref="Q11:Q18" si="8">($B$20&amp;" ")&amp;Q3</f>
        <v>#REF!</v>
      </c>
      <c r="R11" s="1"/>
      <c r="S11" s="1" t="e">
        <f>(#REF!&amp;" ")&amp;#REF!</f>
        <v>#REF!</v>
      </c>
      <c r="T11" s="1" t="e">
        <f t="shared" ref="T11:T18" si="9">($B$20&amp;" ")&amp;T3</f>
        <v>#REF!</v>
      </c>
      <c r="U11" s="1"/>
      <c r="V11" s="1" t="e">
        <f>(#REF!&amp;" ")&amp;#REF!</f>
        <v>#REF!</v>
      </c>
      <c r="W11" s="1" t="e">
        <f t="shared" ref="W11:W18" si="10">($B$20&amp;" ")&amp;W3</f>
        <v>#REF!</v>
      </c>
      <c r="X11" s="1">
        <f t="shared" si="1"/>
        <v>0</v>
      </c>
      <c r="Y11" s="1" t="str">
        <f>($B$8&amp;" "&amp;X10)</f>
        <v xml:space="preserve"> 0</v>
      </c>
      <c r="Z11" s="1">
        <f t="shared" si="2"/>
        <v>0</v>
      </c>
      <c r="AA11" s="1" t="str">
        <f>($B$8&amp;" "&amp;Z10)</f>
        <v xml:space="preserve"> 0</v>
      </c>
      <c r="AB11" s="1">
        <f t="shared" si="3"/>
        <v>0</v>
      </c>
      <c r="AC11" s="1" t="str">
        <f>($B$8&amp;" "&amp;AB10)</f>
        <v xml:space="preserve"> 0</v>
      </c>
      <c r="AD11">
        <f t="shared" si="4"/>
        <v>0</v>
      </c>
      <c r="AE11" s="1" t="str">
        <f>($B$8&amp;" "&amp;AD10)</f>
        <v xml:space="preserve"> 0</v>
      </c>
    </row>
    <row r="12" spans="1:31">
      <c r="B12" s="20"/>
      <c r="C12" s="1"/>
      <c r="D12" s="1">
        <f t="shared" si="0"/>
        <v>0</v>
      </c>
      <c r="E12" s="1" t="str">
        <f>D11&amp;" "&amp;$B$8</f>
        <v xml:space="preserve">0 </v>
      </c>
      <c r="F12" s="1"/>
      <c r="G12" s="1" t="e">
        <f>(#REF!&amp;" ")&amp;#REF!</f>
        <v>#REF!</v>
      </c>
      <c r="H12" s="1" t="e">
        <f t="shared" si="5"/>
        <v>#REF!</v>
      </c>
      <c r="I12" s="1"/>
      <c r="J12" s="1" t="e">
        <f>(#REF!&amp;" ")&amp;#REF!</f>
        <v>#REF!</v>
      </c>
      <c r="K12" s="1" t="e">
        <f t="shared" si="6"/>
        <v>#REF!</v>
      </c>
      <c r="L12" s="1"/>
      <c r="M12" s="1" t="e">
        <f>(#REF!&amp;" ")&amp;#REF!</f>
        <v>#REF!</v>
      </c>
      <c r="N12" s="1" t="e">
        <f t="shared" si="7"/>
        <v>#REF!</v>
      </c>
      <c r="O12" s="1"/>
      <c r="P12" s="1" t="e">
        <f>(#REF!&amp;" ")&amp;#REF!</f>
        <v>#REF!</v>
      </c>
      <c r="Q12" s="1" t="e">
        <f t="shared" si="8"/>
        <v>#REF!</v>
      </c>
      <c r="R12" s="1"/>
      <c r="S12" s="1" t="e">
        <f>(#REF!&amp;" ")&amp;#REF!</f>
        <v>#REF!</v>
      </c>
      <c r="T12" s="1" t="e">
        <f t="shared" si="9"/>
        <v>#REF!</v>
      </c>
      <c r="U12" s="1"/>
      <c r="V12" s="1" t="e">
        <f>(#REF!&amp;" ")&amp;#REF!</f>
        <v>#REF!</v>
      </c>
      <c r="W12" s="1" t="e">
        <f t="shared" si="10"/>
        <v>#REF!</v>
      </c>
      <c r="X12" s="1">
        <f t="shared" si="1"/>
        <v>0</v>
      </c>
      <c r="Y12" s="1" t="str">
        <f>X11&amp;" "&amp;$B$8</f>
        <v xml:space="preserve">0 </v>
      </c>
      <c r="Z12" s="1">
        <f t="shared" si="2"/>
        <v>0</v>
      </c>
      <c r="AA12" s="1" t="str">
        <f>Z11&amp;" "&amp;$B$8</f>
        <v xml:space="preserve">0 </v>
      </c>
      <c r="AB12" s="1">
        <f t="shared" si="3"/>
        <v>0</v>
      </c>
      <c r="AC12" s="1" t="str">
        <f>AB11&amp;" "&amp;$B$8</f>
        <v xml:space="preserve">0 </v>
      </c>
      <c r="AD12">
        <f t="shared" si="4"/>
        <v>0</v>
      </c>
      <c r="AE12" s="1" t="str">
        <f>AD11&amp;" "&amp;$B$8</f>
        <v xml:space="preserve">0 </v>
      </c>
    </row>
    <row r="13" spans="1:31">
      <c r="A13" s="11"/>
      <c r="B13" s="9" t="s">
        <v>33</v>
      </c>
      <c r="C13" s="1"/>
      <c r="D13" s="1">
        <f t="shared" si="0"/>
        <v>0</v>
      </c>
      <c r="E13" t="str">
        <f>D39&amp;" "&amp;$B$8&amp;" "&amp;$B$4</f>
        <v xml:space="preserve">0  </v>
      </c>
      <c r="F13" s="1"/>
      <c r="G13" s="1" t="e">
        <f>(#REF!&amp;" ")&amp;#REF!</f>
        <v>#REF!</v>
      </c>
      <c r="H13" s="1" t="e">
        <f t="shared" si="5"/>
        <v>#REF!</v>
      </c>
      <c r="I13" s="1"/>
      <c r="J13" s="1" t="e">
        <f>(#REF!&amp;" ")&amp;#REF!</f>
        <v>#REF!</v>
      </c>
      <c r="K13" s="1" t="e">
        <f t="shared" si="6"/>
        <v>#REF!</v>
      </c>
      <c r="L13" s="1"/>
      <c r="M13" s="1" t="e">
        <f>(#REF!&amp;" ")&amp;#REF!</f>
        <v>#REF!</v>
      </c>
      <c r="N13" s="1" t="e">
        <f t="shared" si="7"/>
        <v>#REF!</v>
      </c>
      <c r="O13" s="1"/>
      <c r="P13" s="1" t="e">
        <f>(#REF!&amp;" ")&amp;#REF!</f>
        <v>#REF!</v>
      </c>
      <c r="Q13" s="1" t="e">
        <f t="shared" si="8"/>
        <v>#REF!</v>
      </c>
      <c r="R13" s="1"/>
      <c r="S13" s="1" t="e">
        <f>(#REF!&amp;" ")&amp;#REF!</f>
        <v>#REF!</v>
      </c>
      <c r="T13" s="1" t="e">
        <f t="shared" si="9"/>
        <v>#REF!</v>
      </c>
      <c r="U13" s="1"/>
      <c r="V13" s="1" t="e">
        <f>(#REF!&amp;" ")&amp;#REF!</f>
        <v>#REF!</v>
      </c>
      <c r="W13" s="1" t="e">
        <f t="shared" si="10"/>
        <v>#REF!</v>
      </c>
      <c r="X13" s="1">
        <f t="shared" si="1"/>
        <v>0</v>
      </c>
      <c r="Y13" t="str">
        <f>X39&amp;" "&amp;$B$8&amp;" "&amp;$B$4</f>
        <v xml:space="preserve">0  </v>
      </c>
      <c r="Z13" s="1">
        <f t="shared" si="2"/>
        <v>0</v>
      </c>
      <c r="AA13" t="str">
        <f>Z39&amp;" "&amp;$B$8&amp;" "&amp;$B$4</f>
        <v xml:space="preserve">0  </v>
      </c>
      <c r="AB13" s="1">
        <f t="shared" si="3"/>
        <v>0</v>
      </c>
      <c r="AC13" t="str">
        <f>AB39&amp;" "&amp;$B$8&amp;" "&amp;$B$4</f>
        <v xml:space="preserve">0  </v>
      </c>
      <c r="AD13">
        <f t="shared" si="4"/>
        <v>0</v>
      </c>
      <c r="AE13" t="str">
        <f>AD39&amp;" "&amp;$B$8&amp;" "&amp;$B$4</f>
        <v xml:space="preserve">0  </v>
      </c>
    </row>
    <row r="14" spans="1:31">
      <c r="A14" s="13"/>
      <c r="B14" s="14"/>
      <c r="C14" s="1"/>
      <c r="D14" s="1">
        <f t="shared" si="0"/>
        <v>0</v>
      </c>
      <c r="E14" s="13" t="str">
        <f>$B$20&amp;" "&amp;D6&amp;" in "&amp;$B$8</f>
        <v xml:space="preserve">best 0 in </v>
      </c>
      <c r="F14" s="1"/>
      <c r="G14" s="1" t="e">
        <f>(#REF!&amp;" ")&amp;#REF!</f>
        <v>#REF!</v>
      </c>
      <c r="H14" s="1" t="e">
        <f t="shared" si="5"/>
        <v>#REF!</v>
      </c>
      <c r="I14" s="1"/>
      <c r="J14" s="1" t="e">
        <f>(#REF!&amp;" ")&amp;#REF!</f>
        <v>#REF!</v>
      </c>
      <c r="K14" s="1" t="e">
        <f t="shared" si="6"/>
        <v>#REF!</v>
      </c>
      <c r="L14" s="1"/>
      <c r="M14" s="1" t="e">
        <f>(#REF!&amp;" ")&amp;#REF!</f>
        <v>#REF!</v>
      </c>
      <c r="N14" s="1" t="e">
        <f t="shared" si="7"/>
        <v>#REF!</v>
      </c>
      <c r="O14" s="1"/>
      <c r="P14" s="1" t="e">
        <f>(#REF!&amp;" ")&amp;#REF!</f>
        <v>#REF!</v>
      </c>
      <c r="Q14" s="1" t="e">
        <f t="shared" si="8"/>
        <v>#REF!</v>
      </c>
      <c r="R14" s="1"/>
      <c r="S14" s="1" t="e">
        <f>(#REF!&amp;" ")&amp;#REF!</f>
        <v>#REF!</v>
      </c>
      <c r="T14" s="1" t="e">
        <f t="shared" si="9"/>
        <v>#REF!</v>
      </c>
      <c r="U14" s="1"/>
      <c r="V14" s="1" t="e">
        <f>(#REF!&amp;" ")&amp;#REF!</f>
        <v>#REF!</v>
      </c>
      <c r="W14" s="1" t="e">
        <f t="shared" si="10"/>
        <v>#REF!</v>
      </c>
      <c r="X14" s="1">
        <f t="shared" si="1"/>
        <v>0</v>
      </c>
      <c r="Y14" s="13" t="str">
        <f>$B$20&amp;" "&amp;X6&amp;" in "&amp;$B$8</f>
        <v xml:space="preserve">best 0 in </v>
      </c>
      <c r="Z14" s="1">
        <f t="shared" si="2"/>
        <v>0</v>
      </c>
      <c r="AA14" s="13" t="str">
        <f>$B$20&amp;" "&amp;Z6&amp;" in "&amp;$B$8</f>
        <v xml:space="preserve">best 0 in </v>
      </c>
      <c r="AB14" s="1">
        <f t="shared" si="3"/>
        <v>0</v>
      </c>
      <c r="AC14" s="13" t="str">
        <f>$B$20&amp;" "&amp;AB6&amp;" in "&amp;$B$8</f>
        <v xml:space="preserve">best 0 in </v>
      </c>
      <c r="AD14">
        <f t="shared" si="4"/>
        <v>0</v>
      </c>
      <c r="AE14" s="13" t="str">
        <f>$B$20&amp;" "&amp;AD6&amp;" in "&amp;$B$8</f>
        <v xml:space="preserve">best 0 in </v>
      </c>
    </row>
    <row r="15" spans="1:31">
      <c r="A15" s="11"/>
      <c r="B15" s="9" t="s">
        <v>33</v>
      </c>
      <c r="C15" s="1"/>
      <c r="D15" s="1">
        <f t="shared" si="0"/>
        <v>0</v>
      </c>
      <c r="E15" s="13" t="str">
        <f>$B$20&amp;" "&amp;D7&amp;" in "&amp;$B$8&amp;" "&amp;$B$6</f>
        <v xml:space="preserve">best 0 in  </v>
      </c>
      <c r="F15" s="1"/>
      <c r="G15" s="1" t="e">
        <f>(#REF!&amp;" ")&amp;#REF!</f>
        <v>#REF!</v>
      </c>
      <c r="H15" s="1" t="e">
        <f t="shared" si="5"/>
        <v>#REF!</v>
      </c>
      <c r="I15" s="1"/>
      <c r="J15" s="1" t="e">
        <f>(#REF!&amp;" ")&amp;#REF!</f>
        <v>#REF!</v>
      </c>
      <c r="K15" s="1" t="e">
        <f t="shared" si="6"/>
        <v>#REF!</v>
      </c>
      <c r="L15" s="1"/>
      <c r="M15" s="1" t="e">
        <f>(#REF!&amp;" ")&amp;#REF!</f>
        <v>#REF!</v>
      </c>
      <c r="N15" s="1" t="e">
        <f t="shared" si="7"/>
        <v>#REF!</v>
      </c>
      <c r="O15" s="1"/>
      <c r="P15" s="1" t="e">
        <f>(#REF!&amp;" ")&amp;#REF!</f>
        <v>#REF!</v>
      </c>
      <c r="Q15" s="1" t="e">
        <f t="shared" si="8"/>
        <v>#REF!</v>
      </c>
      <c r="R15" s="1"/>
      <c r="S15" s="1" t="e">
        <f>(#REF!&amp;" ")&amp;#REF!</f>
        <v>#REF!</v>
      </c>
      <c r="T15" s="1" t="e">
        <f t="shared" si="9"/>
        <v>#REF!</v>
      </c>
      <c r="U15" s="1"/>
      <c r="V15" s="1" t="e">
        <f>(#REF!&amp;" ")&amp;#REF!</f>
        <v>#REF!</v>
      </c>
      <c r="W15" s="1" t="e">
        <f t="shared" si="10"/>
        <v>#REF!</v>
      </c>
      <c r="X15" s="1">
        <f t="shared" si="1"/>
        <v>0</v>
      </c>
      <c r="Y15" s="13" t="str">
        <f>$B$20&amp;" "&amp;X7&amp;" in "&amp;$B$8&amp;" "&amp;$B$6</f>
        <v xml:space="preserve">best 0 in  </v>
      </c>
      <c r="Z15" s="1">
        <f t="shared" si="2"/>
        <v>0</v>
      </c>
      <c r="AA15" s="13" t="str">
        <f>$B$20&amp;" "&amp;Z7&amp;" in "&amp;$B$8&amp;" "&amp;$B$6</f>
        <v xml:space="preserve">best 0 in  </v>
      </c>
      <c r="AB15" s="1">
        <f t="shared" si="3"/>
        <v>0</v>
      </c>
      <c r="AC15" s="13" t="str">
        <f>$B$20&amp;" "&amp;AB7&amp;" in "&amp;$B$8&amp;" "&amp;$B$6</f>
        <v xml:space="preserve">best 0 in  </v>
      </c>
      <c r="AD15">
        <f t="shared" si="4"/>
        <v>0</v>
      </c>
      <c r="AE15" s="13" t="str">
        <f>$B$20&amp;" "&amp;AD7&amp;" in "&amp;$B$8&amp;" "&amp;$B$6</f>
        <v xml:space="preserve">best 0 in  </v>
      </c>
    </row>
    <row r="16" spans="1:31">
      <c r="A16" s="13"/>
      <c r="B16" s="14"/>
      <c r="C16" s="10"/>
      <c r="D16" s="1">
        <f t="shared" si="0"/>
        <v>0</v>
      </c>
      <c r="E16" s="13" t="str">
        <f>$B$20&amp;" "&amp;D8&amp;" in "&amp;$B$8&amp;" "&amp;$B$4</f>
        <v xml:space="preserve">best 0 in  </v>
      </c>
      <c r="F16" s="1"/>
      <c r="G16" s="1" t="e">
        <f>(#REF!&amp;" ")&amp;#REF!</f>
        <v>#REF!</v>
      </c>
      <c r="H16" s="1" t="e">
        <f t="shared" si="5"/>
        <v>#REF!</v>
      </c>
      <c r="I16" s="1"/>
      <c r="J16" s="1" t="e">
        <f>(#REF!&amp;" ")&amp;#REF!</f>
        <v>#REF!</v>
      </c>
      <c r="K16" s="1" t="e">
        <f t="shared" si="6"/>
        <v>#REF!</v>
      </c>
      <c r="L16" s="1"/>
      <c r="M16" s="1" t="e">
        <f>(#REF!&amp;" ")&amp;#REF!</f>
        <v>#REF!</v>
      </c>
      <c r="N16" s="1" t="e">
        <f t="shared" si="7"/>
        <v>#REF!</v>
      </c>
      <c r="O16" s="1"/>
      <c r="P16" s="1" t="e">
        <f>(#REF!&amp;" ")&amp;#REF!</f>
        <v>#REF!</v>
      </c>
      <c r="Q16" s="1" t="e">
        <f t="shared" si="8"/>
        <v>#REF!</v>
      </c>
      <c r="R16" s="1"/>
      <c r="S16" s="1" t="e">
        <f>(#REF!&amp;" ")&amp;#REF!</f>
        <v>#REF!</v>
      </c>
      <c r="T16" s="1" t="e">
        <f t="shared" si="9"/>
        <v>#REF!</v>
      </c>
      <c r="U16" s="1"/>
      <c r="V16" s="1" t="e">
        <f>(#REF!&amp;" ")&amp;#REF!</f>
        <v>#REF!</v>
      </c>
      <c r="W16" s="1" t="e">
        <f t="shared" si="10"/>
        <v>#REF!</v>
      </c>
      <c r="X16" s="1">
        <f t="shared" si="1"/>
        <v>0</v>
      </c>
      <c r="Y16" s="13" t="str">
        <f>$B$20&amp;" "&amp;X8&amp;" in "&amp;$B$8&amp;" "&amp;$B$4</f>
        <v xml:space="preserve">best 0 in  </v>
      </c>
      <c r="Z16" s="1">
        <f t="shared" si="2"/>
        <v>0</v>
      </c>
      <c r="AA16" s="13" t="str">
        <f>$B$20&amp;" "&amp;Z8&amp;" in "&amp;$B$8&amp;" "&amp;$B$4</f>
        <v xml:space="preserve">best 0 in  </v>
      </c>
      <c r="AB16" s="1">
        <f t="shared" si="3"/>
        <v>0</v>
      </c>
      <c r="AC16" s="13" t="str">
        <f>$B$20&amp;" "&amp;AB8&amp;" in "&amp;$B$8&amp;" "&amp;$B$4</f>
        <v xml:space="preserve">best 0 in  </v>
      </c>
      <c r="AD16">
        <f t="shared" si="4"/>
        <v>0</v>
      </c>
      <c r="AE16" s="13" t="str">
        <f>$B$20&amp;" "&amp;AD8&amp;" in "&amp;$B$8&amp;" "&amp;$B$4</f>
        <v xml:space="preserve">best 0 in  </v>
      </c>
    </row>
    <row r="17" spans="1:31">
      <c r="A17" s="11"/>
      <c r="B17" s="9" t="s">
        <v>33</v>
      </c>
      <c r="C17" s="1"/>
      <c r="D17" s="1">
        <f t="shared" si="0"/>
        <v>0</v>
      </c>
      <c r="E17" s="13" t="str">
        <f>$B$21&amp;" "&amp;D12&amp;" in "&amp;$B$8</f>
        <v xml:space="preserve">affordable 0 in </v>
      </c>
      <c r="F17" s="1"/>
      <c r="G17" s="1" t="e">
        <f>(#REF!&amp;" ")&amp;#REF!</f>
        <v>#REF!</v>
      </c>
      <c r="H17" s="1" t="e">
        <f t="shared" si="5"/>
        <v>#REF!</v>
      </c>
      <c r="I17" s="1"/>
      <c r="J17" s="1" t="e">
        <f>(#REF!&amp;" ")&amp;#REF!</f>
        <v>#REF!</v>
      </c>
      <c r="K17" s="1" t="e">
        <f t="shared" si="6"/>
        <v>#REF!</v>
      </c>
      <c r="L17" s="1"/>
      <c r="M17" s="1" t="e">
        <f>(#REF!&amp;" ")&amp;#REF!</f>
        <v>#REF!</v>
      </c>
      <c r="N17" s="1" t="e">
        <f t="shared" si="7"/>
        <v>#REF!</v>
      </c>
      <c r="O17" s="1"/>
      <c r="P17" s="1" t="e">
        <f>(#REF!&amp;" ")&amp;#REF!</f>
        <v>#REF!</v>
      </c>
      <c r="Q17" s="1" t="e">
        <f t="shared" si="8"/>
        <v>#REF!</v>
      </c>
      <c r="R17" s="1"/>
      <c r="S17" s="1" t="e">
        <f>(#REF!&amp;" ")&amp;#REF!</f>
        <v>#REF!</v>
      </c>
      <c r="T17" s="1" t="e">
        <f t="shared" si="9"/>
        <v>#REF!</v>
      </c>
      <c r="U17" s="1"/>
      <c r="V17" s="1" t="e">
        <f>(#REF!&amp;" ")&amp;#REF!</f>
        <v>#REF!</v>
      </c>
      <c r="W17" s="1" t="e">
        <f t="shared" si="10"/>
        <v>#REF!</v>
      </c>
      <c r="X17" s="1">
        <f t="shared" si="1"/>
        <v>0</v>
      </c>
      <c r="Y17" s="13" t="str">
        <f>$B$21&amp;" "&amp;X12&amp;" in "&amp;$B$8</f>
        <v xml:space="preserve">affordable 0 in </v>
      </c>
      <c r="Z17" s="1">
        <f t="shared" si="2"/>
        <v>0</v>
      </c>
      <c r="AA17" s="13" t="str">
        <f>$B$21&amp;" "&amp;Z12&amp;" in "&amp;$B$8</f>
        <v xml:space="preserve">affordable 0 in </v>
      </c>
      <c r="AB17" s="1">
        <f t="shared" si="3"/>
        <v>0</v>
      </c>
      <c r="AC17" s="13" t="str">
        <f>$B$21&amp;" "&amp;AB12&amp;" in "&amp;$B$8</f>
        <v xml:space="preserve">affordable 0 in </v>
      </c>
      <c r="AD17">
        <f t="shared" si="4"/>
        <v>0</v>
      </c>
      <c r="AE17" s="13" t="str">
        <f>$B$21&amp;" "&amp;AD12&amp;" in "&amp;$B$8</f>
        <v xml:space="preserve">affordable 0 in </v>
      </c>
    </row>
    <row r="18" spans="1:31">
      <c r="A18" s="13"/>
      <c r="B18" s="1"/>
      <c r="C18" s="1"/>
      <c r="D18" s="1">
        <f t="shared" si="0"/>
        <v>0</v>
      </c>
      <c r="E18" s="13" t="str">
        <f>$B$21&amp;" "&amp;D13&amp;" in "&amp;$B$8&amp;" "&amp;$B$6</f>
        <v xml:space="preserve">affordable 0 in  </v>
      </c>
      <c r="F18" s="10"/>
      <c r="G18" s="1" t="e">
        <f>(#REF!&amp;" ")&amp;#REF!</f>
        <v>#REF!</v>
      </c>
      <c r="H18" s="1" t="e">
        <f t="shared" si="5"/>
        <v>#REF!</v>
      </c>
      <c r="I18" s="1"/>
      <c r="J18" s="1" t="e">
        <f>(#REF!&amp;" ")&amp;#REF!</f>
        <v>#REF!</v>
      </c>
      <c r="K18" s="1" t="e">
        <f t="shared" si="6"/>
        <v>#REF!</v>
      </c>
      <c r="L18" s="1"/>
      <c r="M18" s="1" t="e">
        <f>(#REF!&amp;" ")&amp;#REF!</f>
        <v>#REF!</v>
      </c>
      <c r="N18" s="1" t="e">
        <f t="shared" si="7"/>
        <v>#REF!</v>
      </c>
      <c r="O18" s="1"/>
      <c r="P18" s="1" t="e">
        <f>(#REF!&amp;" ")&amp;#REF!</f>
        <v>#REF!</v>
      </c>
      <c r="Q18" s="1" t="e">
        <f t="shared" si="8"/>
        <v>#REF!</v>
      </c>
      <c r="R18" s="1"/>
      <c r="S18" s="1" t="e">
        <f>(#REF!&amp;" ")&amp;#REF!</f>
        <v>#REF!</v>
      </c>
      <c r="T18" s="1" t="e">
        <f t="shared" si="9"/>
        <v>#REF!</v>
      </c>
      <c r="U18" s="1"/>
      <c r="V18" s="1" t="e">
        <f>(#REF!&amp;" ")&amp;#REF!</f>
        <v>#REF!</v>
      </c>
      <c r="W18" s="1" t="e">
        <f t="shared" si="10"/>
        <v>#REF!</v>
      </c>
      <c r="X18" s="1">
        <f t="shared" si="1"/>
        <v>0</v>
      </c>
      <c r="Y18" s="13" t="str">
        <f>$B$21&amp;" "&amp;X13&amp;" in "&amp;$B$8&amp;" "&amp;$B$6</f>
        <v xml:space="preserve">affordable 0 in  </v>
      </c>
      <c r="Z18" s="1">
        <f t="shared" si="2"/>
        <v>0</v>
      </c>
      <c r="AA18" s="13" t="str">
        <f>$B$21&amp;" "&amp;Z13&amp;" in "&amp;$B$8&amp;" "&amp;$B$6</f>
        <v xml:space="preserve">affordable 0 in  </v>
      </c>
      <c r="AB18" s="1">
        <f t="shared" si="3"/>
        <v>0</v>
      </c>
      <c r="AC18" s="13" t="str">
        <f>$B$21&amp;" "&amp;AB13&amp;" in "&amp;$B$8&amp;" "&amp;$B$6</f>
        <v xml:space="preserve">affordable 0 in  </v>
      </c>
      <c r="AD18">
        <f t="shared" si="4"/>
        <v>0</v>
      </c>
      <c r="AE18" s="13" t="str">
        <f>$B$21&amp;" "&amp;AD13&amp;" in "&amp;$B$8&amp;" "&amp;$B$6</f>
        <v xml:space="preserve">affordable 0 in  </v>
      </c>
    </row>
    <row r="19" spans="1:31" ht="13">
      <c r="A19" s="7"/>
      <c r="B19" s="19" t="s">
        <v>37</v>
      </c>
      <c r="C19" s="4"/>
      <c r="D19" s="1">
        <f t="shared" si="0"/>
        <v>0</v>
      </c>
      <c r="E19" s="13" t="str">
        <f>$B$21&amp;" "&amp;D14&amp;" in "&amp;$B$8&amp;" "&amp;$B$4</f>
        <v xml:space="preserve">affordable 0 in  </v>
      </c>
      <c r="F19" s="10"/>
      <c r="G19" s="1" t="e">
        <f>(#REF!&amp;" ")&amp;#REF!</f>
        <v>#REF!</v>
      </c>
      <c r="H19" s="1" t="e">
        <f t="shared" ref="H19:H26" si="11">($B$21&amp;" ")&amp;H3</f>
        <v>#REF!</v>
      </c>
      <c r="I19" s="1"/>
      <c r="J19" s="1" t="e">
        <f>(#REF!&amp;" ")&amp;#REF!</f>
        <v>#REF!</v>
      </c>
      <c r="K19" s="1" t="e">
        <f t="shared" ref="K19:K26" si="12">($B$21&amp;" ")&amp;K3</f>
        <v>#REF!</v>
      </c>
      <c r="L19" s="1"/>
      <c r="M19" s="1" t="e">
        <f>(#REF!&amp;" ")&amp;#REF!</f>
        <v>#REF!</v>
      </c>
      <c r="N19" s="1" t="e">
        <f t="shared" ref="N19:N26" si="13">($B$21&amp;" ")&amp;N3</f>
        <v>#REF!</v>
      </c>
      <c r="O19" s="1"/>
      <c r="P19" s="1" t="e">
        <f>(#REF!&amp;" ")&amp;#REF!</f>
        <v>#REF!</v>
      </c>
      <c r="Q19" s="1" t="e">
        <f t="shared" ref="Q19:Q26" si="14">($B$21&amp;" ")&amp;Q3</f>
        <v>#REF!</v>
      </c>
      <c r="R19" s="1"/>
      <c r="S19" s="1" t="e">
        <f>(#REF!&amp;" ")&amp;#REF!</f>
        <v>#REF!</v>
      </c>
      <c r="T19" s="1" t="e">
        <f t="shared" ref="T19:T26" si="15">($B$21&amp;" ")&amp;T3</f>
        <v>#REF!</v>
      </c>
      <c r="U19" s="1"/>
      <c r="V19" s="1" t="e">
        <f>(#REF!&amp;" ")&amp;#REF!</f>
        <v>#REF!</v>
      </c>
      <c r="W19" s="1" t="e">
        <f t="shared" ref="W19:W26" si="16">($B$21&amp;" ")&amp;W3</f>
        <v>#REF!</v>
      </c>
      <c r="X19" s="1">
        <f t="shared" si="1"/>
        <v>0</v>
      </c>
      <c r="Y19" s="13" t="str">
        <f>$B$21&amp;" "&amp;X14&amp;" in "&amp;$B$8&amp;" "&amp;$B$4</f>
        <v xml:space="preserve">affordable 0 in  </v>
      </c>
      <c r="Z19" s="1">
        <f t="shared" si="2"/>
        <v>0</v>
      </c>
      <c r="AA19" s="13" t="str">
        <f>$B$21&amp;" "&amp;Z14&amp;" in "&amp;$B$8&amp;" "&amp;$B$4</f>
        <v xml:space="preserve">affordable 0 in  </v>
      </c>
      <c r="AB19" s="1">
        <f t="shared" si="3"/>
        <v>0</v>
      </c>
      <c r="AC19" s="13" t="str">
        <f>$B$21&amp;" "&amp;AB14&amp;" in "&amp;$B$8&amp;" "&amp;$B$4</f>
        <v xml:space="preserve">affordable 0 in  </v>
      </c>
      <c r="AD19">
        <f t="shared" si="4"/>
        <v>0</v>
      </c>
      <c r="AE19" s="13" t="str">
        <f>$B$21&amp;" "&amp;AD14&amp;" in "&amp;$B$8&amp;" "&amp;$B$4</f>
        <v xml:space="preserve">affordable 0 in  </v>
      </c>
    </row>
    <row r="20" spans="1:31" ht="13">
      <c r="A20" s="6" t="s">
        <v>14</v>
      </c>
      <c r="B20" s="1" t="s">
        <v>21</v>
      </c>
      <c r="C20" s="10"/>
      <c r="D20" s="1">
        <f t="shared" si="0"/>
        <v>0</v>
      </c>
      <c r="E20" s="13" t="str">
        <f>$B$22&amp;" "&amp;D18&amp;" in "&amp;$B$8</f>
        <v xml:space="preserve">lowest price 0 in </v>
      </c>
      <c r="F20" s="10"/>
      <c r="G20" s="1" t="e">
        <f>(#REF!&amp;" ")&amp;#REF!</f>
        <v>#REF!</v>
      </c>
      <c r="H20" s="1" t="e">
        <f t="shared" si="11"/>
        <v>#REF!</v>
      </c>
      <c r="I20" s="1"/>
      <c r="J20" s="1" t="e">
        <f>(#REF!&amp;" ")&amp;#REF!</f>
        <v>#REF!</v>
      </c>
      <c r="K20" s="1" t="e">
        <f t="shared" si="12"/>
        <v>#REF!</v>
      </c>
      <c r="L20" s="1"/>
      <c r="M20" s="1" t="e">
        <f>(#REF!&amp;" ")&amp;#REF!</f>
        <v>#REF!</v>
      </c>
      <c r="N20" s="1" t="e">
        <f t="shared" si="13"/>
        <v>#REF!</v>
      </c>
      <c r="O20" s="1"/>
      <c r="P20" s="1" t="e">
        <f>(#REF!&amp;" ")&amp;#REF!</f>
        <v>#REF!</v>
      </c>
      <c r="Q20" s="1" t="e">
        <f t="shared" si="14"/>
        <v>#REF!</v>
      </c>
      <c r="R20" s="1"/>
      <c r="S20" s="1" t="e">
        <f>(#REF!&amp;" ")&amp;#REF!</f>
        <v>#REF!</v>
      </c>
      <c r="T20" s="1" t="e">
        <f t="shared" si="15"/>
        <v>#REF!</v>
      </c>
      <c r="U20" s="1"/>
      <c r="V20" s="1" t="e">
        <f>(#REF!&amp;" ")&amp;#REF!</f>
        <v>#REF!</v>
      </c>
      <c r="W20" s="1" t="e">
        <f t="shared" si="16"/>
        <v>#REF!</v>
      </c>
      <c r="X20" s="1">
        <f t="shared" si="1"/>
        <v>0</v>
      </c>
      <c r="Y20" s="13" t="str">
        <f>$B$22&amp;" "&amp;X18&amp;" in "&amp;$B$8</f>
        <v xml:space="preserve">lowest price 0 in </v>
      </c>
      <c r="Z20" s="1">
        <f t="shared" si="2"/>
        <v>0</v>
      </c>
      <c r="AA20" s="13" t="str">
        <f>$B$22&amp;" "&amp;Z18&amp;" in "&amp;$B$8</f>
        <v xml:space="preserve">lowest price 0 in </v>
      </c>
      <c r="AB20" s="1">
        <f t="shared" si="3"/>
        <v>0</v>
      </c>
      <c r="AC20" s="13" t="str">
        <f>$B$22&amp;" "&amp;AB18&amp;" in "&amp;$B$8</f>
        <v xml:space="preserve">lowest price 0 in </v>
      </c>
      <c r="AD20">
        <f t="shared" si="4"/>
        <v>0</v>
      </c>
      <c r="AE20" s="13" t="str">
        <f>$B$22&amp;" "&amp;AD18&amp;" in "&amp;$B$8</f>
        <v xml:space="preserve">lowest price 0 in </v>
      </c>
    </row>
    <row r="21" spans="1:31" ht="13">
      <c r="A21" s="6" t="s">
        <v>15</v>
      </c>
      <c r="B21" s="1" t="s">
        <v>17</v>
      </c>
      <c r="C21" s="1"/>
      <c r="D21" s="1">
        <f t="shared" si="0"/>
        <v>0</v>
      </c>
      <c r="E21" s="13" t="str">
        <f>$B$22&amp;" "&amp;D19&amp;" in "&amp;$B$8&amp;" "&amp;$B$6</f>
        <v xml:space="preserve">lowest price 0 in  </v>
      </c>
      <c r="F21" s="1"/>
      <c r="G21" s="1" t="e">
        <f>(#REF!&amp;" ")&amp;#REF!</f>
        <v>#REF!</v>
      </c>
      <c r="H21" s="1" t="e">
        <f t="shared" si="11"/>
        <v>#REF!</v>
      </c>
      <c r="I21" s="1"/>
      <c r="J21" s="1" t="e">
        <f>(#REF!&amp;" ")&amp;#REF!</f>
        <v>#REF!</v>
      </c>
      <c r="K21" s="1" t="e">
        <f t="shared" si="12"/>
        <v>#REF!</v>
      </c>
      <c r="L21" s="1"/>
      <c r="M21" s="1" t="e">
        <f>(#REF!&amp;" ")&amp;#REF!</f>
        <v>#REF!</v>
      </c>
      <c r="N21" s="1" t="e">
        <f t="shared" si="13"/>
        <v>#REF!</v>
      </c>
      <c r="O21" s="1"/>
      <c r="P21" s="1" t="e">
        <f>(#REF!&amp;" ")&amp;#REF!</f>
        <v>#REF!</v>
      </c>
      <c r="Q21" s="1" t="e">
        <f t="shared" si="14"/>
        <v>#REF!</v>
      </c>
      <c r="R21" s="1"/>
      <c r="S21" s="1" t="e">
        <f>(#REF!&amp;" ")&amp;#REF!</f>
        <v>#REF!</v>
      </c>
      <c r="T21" s="1" t="e">
        <f t="shared" si="15"/>
        <v>#REF!</v>
      </c>
      <c r="U21" s="1"/>
      <c r="V21" s="1" t="e">
        <f>(#REF!&amp;" ")&amp;#REF!</f>
        <v>#REF!</v>
      </c>
      <c r="W21" s="1" t="e">
        <f t="shared" si="16"/>
        <v>#REF!</v>
      </c>
      <c r="X21" s="1">
        <f t="shared" si="1"/>
        <v>0</v>
      </c>
      <c r="Y21" s="13" t="str">
        <f>$B$22&amp;" "&amp;X19&amp;" in "&amp;$B$8&amp;" "&amp;$B$6</f>
        <v xml:space="preserve">lowest price 0 in  </v>
      </c>
      <c r="Z21" s="1">
        <f t="shared" si="2"/>
        <v>0</v>
      </c>
      <c r="AA21" s="13" t="str">
        <f>$B$22&amp;" "&amp;Z19&amp;" in "&amp;$B$8&amp;" "&amp;$B$6</f>
        <v xml:space="preserve">lowest price 0 in  </v>
      </c>
      <c r="AB21" s="1">
        <f t="shared" si="3"/>
        <v>0</v>
      </c>
      <c r="AC21" s="13" t="str">
        <f>$B$22&amp;" "&amp;AB19&amp;" in "&amp;$B$8&amp;" "&amp;$B$6</f>
        <v xml:space="preserve">lowest price 0 in  </v>
      </c>
      <c r="AD21">
        <f t="shared" si="4"/>
        <v>0</v>
      </c>
      <c r="AE21" s="13" t="str">
        <f>$B$22&amp;" "&amp;AD19&amp;" in "&amp;$B$8&amp;" "&amp;$B$6</f>
        <v xml:space="preserve">lowest price 0 in  </v>
      </c>
    </row>
    <row r="22" spans="1:31" ht="13">
      <c r="A22" s="6" t="s">
        <v>16</v>
      </c>
      <c r="B22" s="1" t="s">
        <v>49</v>
      </c>
      <c r="C22" s="1"/>
      <c r="D22" s="1">
        <f t="shared" si="0"/>
        <v>0</v>
      </c>
      <c r="E22" s="13" t="str">
        <f>$B$22&amp;" "&amp;D20&amp;" in "&amp;$B$8&amp;" "&amp;$B$4</f>
        <v xml:space="preserve">lowest price 0 in  </v>
      </c>
      <c r="F22" s="1"/>
      <c r="G22" s="1" t="e">
        <f>(#REF!&amp;" ")&amp;#REF!</f>
        <v>#REF!</v>
      </c>
      <c r="H22" s="1" t="e">
        <f t="shared" si="11"/>
        <v>#REF!</v>
      </c>
      <c r="I22" s="1"/>
      <c r="J22" s="1" t="e">
        <f>(#REF!&amp;" ")&amp;#REF!</f>
        <v>#REF!</v>
      </c>
      <c r="K22" s="1" t="e">
        <f t="shared" si="12"/>
        <v>#REF!</v>
      </c>
      <c r="L22" s="1"/>
      <c r="M22" s="1" t="e">
        <f>(#REF!&amp;" ")&amp;#REF!</f>
        <v>#REF!</v>
      </c>
      <c r="N22" s="1" t="e">
        <f t="shared" si="13"/>
        <v>#REF!</v>
      </c>
      <c r="O22" s="1"/>
      <c r="P22" s="1" t="e">
        <f>(#REF!&amp;" ")&amp;#REF!</f>
        <v>#REF!</v>
      </c>
      <c r="Q22" s="1" t="e">
        <f t="shared" si="14"/>
        <v>#REF!</v>
      </c>
      <c r="R22" s="1"/>
      <c r="S22" s="1" t="e">
        <f>(#REF!&amp;" ")&amp;#REF!</f>
        <v>#REF!</v>
      </c>
      <c r="T22" s="1" t="e">
        <f t="shared" si="15"/>
        <v>#REF!</v>
      </c>
      <c r="U22" s="1"/>
      <c r="V22" s="1" t="e">
        <f>(#REF!&amp;" ")&amp;#REF!</f>
        <v>#REF!</v>
      </c>
      <c r="W22" s="1" t="e">
        <f t="shared" si="16"/>
        <v>#REF!</v>
      </c>
      <c r="X22" s="1">
        <f t="shared" si="1"/>
        <v>0</v>
      </c>
      <c r="Y22" s="13" t="str">
        <f>$B$22&amp;" "&amp;X20&amp;" in "&amp;$B$8&amp;" "&amp;$B$4</f>
        <v xml:space="preserve">lowest price 0 in  </v>
      </c>
      <c r="Z22" s="1">
        <f t="shared" si="2"/>
        <v>0</v>
      </c>
      <c r="AA22" s="13" t="str">
        <f>$B$22&amp;" "&amp;Z20&amp;" in "&amp;$B$8&amp;" "&amp;$B$4</f>
        <v xml:space="preserve">lowest price 0 in  </v>
      </c>
      <c r="AB22" s="1">
        <f t="shared" si="3"/>
        <v>0</v>
      </c>
      <c r="AC22" s="13" t="str">
        <f>$B$22&amp;" "&amp;AB20&amp;" in "&amp;$B$8&amp;" "&amp;$B$4</f>
        <v xml:space="preserve">lowest price 0 in  </v>
      </c>
      <c r="AD22">
        <f t="shared" si="4"/>
        <v>0</v>
      </c>
      <c r="AE22" s="13" t="str">
        <f>$B$22&amp;" "&amp;AD20&amp;" in "&amp;$B$8&amp;" "&amp;$B$4</f>
        <v xml:space="preserve">lowest price 0 in  </v>
      </c>
    </row>
    <row r="23" spans="1:31" ht="13">
      <c r="A23" s="6" t="s">
        <v>18</v>
      </c>
      <c r="B23" s="1" t="s">
        <v>39</v>
      </c>
      <c r="C23" s="1"/>
      <c r="D23" s="1">
        <f t="shared" si="0"/>
        <v>0</v>
      </c>
      <c r="E23" s="13" t="str">
        <f>D24&amp;" with "&amp;$B$23&amp;" in "&amp;$B$8</f>
        <v xml:space="preserve">0 with cheap in </v>
      </c>
      <c r="F23" s="1"/>
      <c r="G23" s="1" t="e">
        <f>(#REF!&amp;" ")&amp;#REF!</f>
        <v>#REF!</v>
      </c>
      <c r="H23" s="1" t="e">
        <f t="shared" si="11"/>
        <v>#REF!</v>
      </c>
      <c r="I23" s="1"/>
      <c r="J23" s="1" t="e">
        <f>(#REF!&amp;" ")&amp;#REF!</f>
        <v>#REF!</v>
      </c>
      <c r="K23" s="1" t="e">
        <f t="shared" si="12"/>
        <v>#REF!</v>
      </c>
      <c r="L23" s="1"/>
      <c r="M23" s="1" t="e">
        <f>(#REF!&amp;" ")&amp;#REF!</f>
        <v>#REF!</v>
      </c>
      <c r="N23" s="1" t="e">
        <f t="shared" si="13"/>
        <v>#REF!</v>
      </c>
      <c r="O23" s="1"/>
      <c r="P23" s="1" t="e">
        <f>(#REF!&amp;" ")&amp;#REF!</f>
        <v>#REF!</v>
      </c>
      <c r="Q23" s="1" t="e">
        <f t="shared" si="14"/>
        <v>#REF!</v>
      </c>
      <c r="R23" s="1"/>
      <c r="S23" s="1" t="e">
        <f>(#REF!&amp;" ")&amp;#REF!</f>
        <v>#REF!</v>
      </c>
      <c r="T23" s="1" t="e">
        <f t="shared" si="15"/>
        <v>#REF!</v>
      </c>
      <c r="U23" s="1"/>
      <c r="V23" s="1" t="e">
        <f>(#REF!&amp;" ")&amp;#REF!</f>
        <v>#REF!</v>
      </c>
      <c r="W23" s="1" t="e">
        <f t="shared" si="16"/>
        <v>#REF!</v>
      </c>
      <c r="X23" s="1">
        <f t="shared" si="1"/>
        <v>0</v>
      </c>
      <c r="Y23" s="13" t="str">
        <f>X24&amp;" with "&amp;$B$23&amp;" in "&amp;$B$8</f>
        <v xml:space="preserve">0 with cheap in </v>
      </c>
      <c r="Z23" s="1">
        <f t="shared" si="2"/>
        <v>0</v>
      </c>
      <c r="AA23" s="13" t="str">
        <f>Z24&amp;" with "&amp;$B$23&amp;" in "&amp;$B$8</f>
        <v xml:space="preserve">0 with cheap in </v>
      </c>
      <c r="AB23" s="1">
        <f t="shared" si="3"/>
        <v>0</v>
      </c>
      <c r="AC23" s="13" t="str">
        <f>AB24&amp;" with "&amp;$B$23&amp;" in "&amp;$B$8</f>
        <v xml:space="preserve">0 with cheap in </v>
      </c>
      <c r="AD23">
        <f t="shared" si="4"/>
        <v>0</v>
      </c>
      <c r="AE23" s="13" t="str">
        <f>AD24&amp;" with "&amp;$B$23&amp;" in "&amp;$B$8</f>
        <v xml:space="preserve">0 with cheap in </v>
      </c>
    </row>
    <row r="24" spans="1:31" ht="13">
      <c r="A24" s="6" t="s">
        <v>19</v>
      </c>
      <c r="B24" s="1" t="s">
        <v>40</v>
      </c>
      <c r="C24" s="1"/>
      <c r="D24" s="1">
        <f t="shared" si="0"/>
        <v>0</v>
      </c>
      <c r="E24" s="13" t="str">
        <f>$B$23&amp;" in "&amp;D25&amp;" "&amp;$B$8&amp;" "&amp;$B$6</f>
        <v xml:space="preserve">cheap in 0  </v>
      </c>
      <c r="F24" s="1"/>
      <c r="G24" s="1" t="e">
        <f>(#REF!&amp;" ")&amp;#REF!</f>
        <v>#REF!</v>
      </c>
      <c r="H24" s="1" t="e">
        <f t="shared" si="11"/>
        <v>#REF!</v>
      </c>
      <c r="I24" s="1"/>
      <c r="J24" s="1" t="e">
        <f>(#REF!&amp;" ")&amp;#REF!</f>
        <v>#REF!</v>
      </c>
      <c r="K24" s="1" t="e">
        <f t="shared" si="12"/>
        <v>#REF!</v>
      </c>
      <c r="L24" s="1"/>
      <c r="M24" s="1" t="e">
        <f>(#REF!&amp;" ")&amp;#REF!</f>
        <v>#REF!</v>
      </c>
      <c r="N24" s="1" t="e">
        <f t="shared" si="13"/>
        <v>#REF!</v>
      </c>
      <c r="O24" s="1"/>
      <c r="P24" s="1" t="e">
        <f>(#REF!&amp;" ")&amp;#REF!</f>
        <v>#REF!</v>
      </c>
      <c r="Q24" s="1" t="e">
        <f t="shared" si="14"/>
        <v>#REF!</v>
      </c>
      <c r="R24" s="1"/>
      <c r="S24" s="1" t="e">
        <f>(#REF!&amp;" ")&amp;#REF!</f>
        <v>#REF!</v>
      </c>
      <c r="T24" s="1" t="e">
        <f t="shared" si="15"/>
        <v>#REF!</v>
      </c>
      <c r="U24" s="1"/>
      <c r="V24" s="1" t="e">
        <f>(#REF!&amp;" ")&amp;#REF!</f>
        <v>#REF!</v>
      </c>
      <c r="W24" s="1" t="e">
        <f t="shared" si="16"/>
        <v>#REF!</v>
      </c>
      <c r="X24" s="1">
        <f t="shared" si="1"/>
        <v>0</v>
      </c>
      <c r="Y24" s="13" t="str">
        <f>$B$23&amp;" in "&amp;X25&amp;" "&amp;$B$8&amp;" "&amp;$B$6</f>
        <v xml:space="preserve">cheap in 0  </v>
      </c>
      <c r="Z24" s="1">
        <f t="shared" si="2"/>
        <v>0</v>
      </c>
      <c r="AA24" s="13" t="str">
        <f>$B$23&amp;" in "&amp;Z25&amp;" "&amp;$B$8&amp;" "&amp;$B$6</f>
        <v xml:space="preserve">cheap in 0  </v>
      </c>
      <c r="AB24" s="1">
        <f t="shared" si="3"/>
        <v>0</v>
      </c>
      <c r="AC24" s="13" t="str">
        <f>$B$23&amp;" in "&amp;AB25&amp;" "&amp;$B$8&amp;" "&amp;$B$6</f>
        <v xml:space="preserve">cheap in 0  </v>
      </c>
      <c r="AD24">
        <f t="shared" si="4"/>
        <v>0</v>
      </c>
      <c r="AE24" s="13" t="str">
        <f>$B$23&amp;" in "&amp;AD25&amp;" "&amp;$B$8&amp;" "&amp;$B$6</f>
        <v xml:space="preserve">cheap in 0  </v>
      </c>
    </row>
    <row r="25" spans="1:31" ht="13">
      <c r="A25" s="42" t="s">
        <v>20</v>
      </c>
      <c r="B25" s="15" t="s">
        <v>41</v>
      </c>
      <c r="C25" s="1"/>
      <c r="D25" s="1">
        <f t="shared" si="0"/>
        <v>0</v>
      </c>
      <c r="E25" s="13" t="str">
        <f>$B$23&amp;" "&amp;D26&amp;" in "&amp;$B$8&amp;" "&amp;$B$4</f>
        <v xml:space="preserve">cheap 0 in  </v>
      </c>
      <c r="F25" s="1"/>
      <c r="G25" s="1" t="e">
        <f>(#REF!&amp;" ")&amp;#REF!</f>
        <v>#REF!</v>
      </c>
      <c r="H25" s="1" t="e">
        <f t="shared" si="11"/>
        <v>#REF!</v>
      </c>
      <c r="I25" s="1"/>
      <c r="J25" s="1" t="e">
        <f>(#REF!&amp;" ")&amp;#REF!</f>
        <v>#REF!</v>
      </c>
      <c r="K25" s="1" t="e">
        <f t="shared" si="12"/>
        <v>#REF!</v>
      </c>
      <c r="L25" s="1"/>
      <c r="M25" s="1" t="e">
        <f>(#REF!&amp;" ")&amp;#REF!</f>
        <v>#REF!</v>
      </c>
      <c r="N25" s="1" t="e">
        <f t="shared" si="13"/>
        <v>#REF!</v>
      </c>
      <c r="O25" s="1"/>
      <c r="P25" s="1" t="e">
        <f>(#REF!&amp;" ")&amp;#REF!</f>
        <v>#REF!</v>
      </c>
      <c r="Q25" s="1" t="e">
        <f t="shared" si="14"/>
        <v>#REF!</v>
      </c>
      <c r="R25" s="1"/>
      <c r="S25" s="1" t="e">
        <f>(#REF!&amp;" ")&amp;#REF!</f>
        <v>#REF!</v>
      </c>
      <c r="T25" s="1" t="e">
        <f t="shared" si="15"/>
        <v>#REF!</v>
      </c>
      <c r="U25" s="1"/>
      <c r="V25" s="1" t="e">
        <f>(#REF!&amp;" ")&amp;#REF!</f>
        <v>#REF!</v>
      </c>
      <c r="W25" s="1" t="e">
        <f t="shared" si="16"/>
        <v>#REF!</v>
      </c>
      <c r="X25" s="1">
        <f t="shared" si="1"/>
        <v>0</v>
      </c>
      <c r="Y25" s="13" t="str">
        <f>$B$23&amp;" "&amp;X26&amp;" in "&amp;$B$8&amp;" "&amp;$B$4</f>
        <v xml:space="preserve">cheap 0 in  </v>
      </c>
      <c r="Z25" s="1">
        <f t="shared" si="2"/>
        <v>0</v>
      </c>
      <c r="AA25" s="13" t="str">
        <f>$B$23&amp;" "&amp;Z26&amp;" in "&amp;$B$8&amp;" "&amp;$B$4</f>
        <v xml:space="preserve">cheap 0 in  </v>
      </c>
      <c r="AB25" s="1">
        <f t="shared" si="3"/>
        <v>0</v>
      </c>
      <c r="AC25" s="13" t="str">
        <f>$B$23&amp;" "&amp;AB26&amp;" in "&amp;$B$8&amp;" "&amp;$B$4</f>
        <v xml:space="preserve">cheap 0 in  </v>
      </c>
      <c r="AD25">
        <f t="shared" si="4"/>
        <v>0</v>
      </c>
      <c r="AE25" s="13" t="str">
        <f>$B$23&amp;" "&amp;AD26&amp;" in "&amp;$B$8&amp;" "&amp;$B$4</f>
        <v xml:space="preserve">cheap 0 in  </v>
      </c>
    </row>
    <row r="26" spans="1:31" ht="13">
      <c r="A26" s="47" t="s">
        <v>22</v>
      </c>
      <c r="B26" s="17" t="s">
        <v>42</v>
      </c>
      <c r="C26" s="10"/>
      <c r="D26" s="1">
        <f t="shared" si="0"/>
        <v>0</v>
      </c>
      <c r="E26" s="13" t="str">
        <f>$B$24&amp;" "&amp;D30&amp;" in "&amp;$B$8</f>
        <v xml:space="preserve">cheapest 0 in </v>
      </c>
      <c r="F26" s="1"/>
      <c r="G26" s="1" t="e">
        <f>(#REF!&amp;" ")&amp;#REF!</f>
        <v>#REF!</v>
      </c>
      <c r="H26" s="1" t="e">
        <f t="shared" si="11"/>
        <v>#REF!</v>
      </c>
      <c r="I26" s="1"/>
      <c r="J26" s="1" t="e">
        <f>(#REF!&amp;" ")&amp;#REF!</f>
        <v>#REF!</v>
      </c>
      <c r="K26" s="1" t="e">
        <f t="shared" si="12"/>
        <v>#REF!</v>
      </c>
      <c r="L26" s="1"/>
      <c r="M26" s="1" t="e">
        <f>(#REF!&amp;" ")&amp;#REF!</f>
        <v>#REF!</v>
      </c>
      <c r="N26" s="1" t="e">
        <f t="shared" si="13"/>
        <v>#REF!</v>
      </c>
      <c r="O26" s="1"/>
      <c r="P26" s="1" t="e">
        <f>(#REF!&amp;" ")&amp;#REF!</f>
        <v>#REF!</v>
      </c>
      <c r="Q26" s="1" t="e">
        <f t="shared" si="14"/>
        <v>#REF!</v>
      </c>
      <c r="R26" s="1"/>
      <c r="S26" s="1" t="e">
        <f>(#REF!&amp;" ")&amp;#REF!</f>
        <v>#REF!</v>
      </c>
      <c r="T26" s="1" t="e">
        <f t="shared" si="15"/>
        <v>#REF!</v>
      </c>
      <c r="U26" s="1"/>
      <c r="V26" s="1" t="e">
        <f>(#REF!&amp;" ")&amp;#REF!</f>
        <v>#REF!</v>
      </c>
      <c r="W26" s="1" t="e">
        <f t="shared" si="16"/>
        <v>#REF!</v>
      </c>
      <c r="X26" s="1">
        <f t="shared" si="1"/>
        <v>0</v>
      </c>
      <c r="Y26" s="13" t="str">
        <f>$B$24&amp;" "&amp;X30&amp;" in "&amp;$B$8</f>
        <v xml:space="preserve">cheapest 0 in </v>
      </c>
      <c r="Z26" s="1">
        <f t="shared" si="2"/>
        <v>0</v>
      </c>
      <c r="AA26" s="13" t="str">
        <f>$B$24&amp;" "&amp;Z30&amp;" in "&amp;$B$8</f>
        <v xml:space="preserve">cheapest 0 in </v>
      </c>
      <c r="AB26" s="1">
        <f t="shared" si="3"/>
        <v>0</v>
      </c>
      <c r="AC26" s="13" t="str">
        <f>$B$24&amp;" "&amp;AB30&amp;" in "&amp;$B$8</f>
        <v xml:space="preserve">cheapest 0 in </v>
      </c>
      <c r="AD26">
        <f t="shared" si="4"/>
        <v>0</v>
      </c>
      <c r="AE26" s="13" t="str">
        <f>$B$24&amp;" "&amp;AD30&amp;" in "&amp;$B$8</f>
        <v xml:space="preserve">cheapest 0 in </v>
      </c>
    </row>
    <row r="27" spans="1:31">
      <c r="A27" s="13"/>
      <c r="B27" s="13"/>
      <c r="C27" s="10"/>
      <c r="D27" s="1">
        <f t="shared" si="0"/>
        <v>0</v>
      </c>
      <c r="E27" s="13" t="str">
        <f>$B$24&amp;" "&amp;D31&amp;" in "&amp;$B$8&amp;" "&amp;$B$6</f>
        <v xml:space="preserve">cheapest 0 in  </v>
      </c>
      <c r="F27" s="1"/>
      <c r="G27" s="1" t="e">
        <f>(#REF!&amp;" ")&amp;#REF!</f>
        <v>#REF!</v>
      </c>
      <c r="H27" s="1" t="e">
        <f t="shared" ref="H27:H34" si="17">($B$22&amp;" ")&amp;H3</f>
        <v>#REF!</v>
      </c>
      <c r="I27" s="1"/>
      <c r="J27" s="1" t="e">
        <f>(#REF!&amp;" ")&amp;#REF!</f>
        <v>#REF!</v>
      </c>
      <c r="K27" s="1" t="e">
        <f t="shared" ref="K27:K34" si="18">($B$22&amp;" ")&amp;K3</f>
        <v>#REF!</v>
      </c>
      <c r="L27" s="1"/>
      <c r="M27" s="1" t="e">
        <f>(#REF!&amp;" ")&amp;#REF!</f>
        <v>#REF!</v>
      </c>
      <c r="N27" s="1" t="e">
        <f t="shared" ref="N27:N34" si="19">($B$22&amp;" ")&amp;N3</f>
        <v>#REF!</v>
      </c>
      <c r="O27" s="1"/>
      <c r="P27" s="1" t="e">
        <f>(#REF!&amp;" ")&amp;#REF!</f>
        <v>#REF!</v>
      </c>
      <c r="Q27" s="1" t="e">
        <f t="shared" ref="Q27:Q34" si="20">($B$22&amp;" ")&amp;Q3</f>
        <v>#REF!</v>
      </c>
      <c r="R27" s="1"/>
      <c r="S27" s="1" t="e">
        <f>(#REF!&amp;" ")&amp;#REF!</f>
        <v>#REF!</v>
      </c>
      <c r="T27" s="1" t="e">
        <f t="shared" ref="T27:T34" si="21">($B$22&amp;" ")&amp;T3</f>
        <v>#REF!</v>
      </c>
      <c r="U27" s="1"/>
      <c r="V27" s="1" t="e">
        <f>(#REF!&amp;" ")&amp;#REF!</f>
        <v>#REF!</v>
      </c>
      <c r="W27" s="1" t="e">
        <f t="shared" ref="W27:W34" si="22">($B$22&amp;" ")&amp;W3</f>
        <v>#REF!</v>
      </c>
      <c r="X27" s="1">
        <f t="shared" si="1"/>
        <v>0</v>
      </c>
      <c r="Y27" s="13" t="str">
        <f>$B$24&amp;" "&amp;X31&amp;" in "&amp;$B$8&amp;" "&amp;$B$6</f>
        <v xml:space="preserve">cheapest 0 in  </v>
      </c>
      <c r="Z27" s="1">
        <f t="shared" si="2"/>
        <v>0</v>
      </c>
      <c r="AA27" s="13" t="str">
        <f>$B$24&amp;" "&amp;Z31&amp;" in "&amp;$B$8&amp;" "&amp;$B$6</f>
        <v xml:space="preserve">cheapest 0 in  </v>
      </c>
      <c r="AB27" s="1">
        <f t="shared" si="3"/>
        <v>0</v>
      </c>
      <c r="AC27" s="13" t="str">
        <f>$B$24&amp;" "&amp;AB31&amp;" in "&amp;$B$8&amp;" "&amp;$B$6</f>
        <v xml:space="preserve">cheapest 0 in  </v>
      </c>
      <c r="AD27">
        <f t="shared" si="4"/>
        <v>0</v>
      </c>
      <c r="AE27" s="13" t="str">
        <f>$B$24&amp;" "&amp;AD31&amp;" in "&amp;$B$8&amp;" "&amp;$B$6</f>
        <v xml:space="preserve">cheapest 0 in  </v>
      </c>
    </row>
    <row r="28" spans="1:31">
      <c r="A28" s="13"/>
      <c r="B28" s="13"/>
      <c r="C28" s="10"/>
      <c r="D28" s="1">
        <f t="shared" si="0"/>
        <v>0</v>
      </c>
      <c r="E28" s="13" t="str">
        <f>$B$24&amp;" "&amp;D32&amp;" in "&amp;$B$8&amp;" "&amp;$B$4</f>
        <v xml:space="preserve">cheapest 0 in  </v>
      </c>
      <c r="F28" s="1"/>
      <c r="G28" s="1" t="e">
        <f>(#REF!&amp;" ")&amp;#REF!</f>
        <v>#REF!</v>
      </c>
      <c r="H28" s="1" t="e">
        <f t="shared" si="17"/>
        <v>#REF!</v>
      </c>
      <c r="I28" s="1"/>
      <c r="J28" s="1" t="e">
        <f>(#REF!&amp;" ")&amp;#REF!</f>
        <v>#REF!</v>
      </c>
      <c r="K28" s="1" t="e">
        <f t="shared" si="18"/>
        <v>#REF!</v>
      </c>
      <c r="L28" s="1"/>
      <c r="M28" s="1" t="e">
        <f>(#REF!&amp;" ")&amp;#REF!</f>
        <v>#REF!</v>
      </c>
      <c r="N28" s="1" t="e">
        <f t="shared" si="19"/>
        <v>#REF!</v>
      </c>
      <c r="O28" s="1"/>
      <c r="P28" s="1" t="e">
        <f>(#REF!&amp;" ")&amp;#REF!</f>
        <v>#REF!</v>
      </c>
      <c r="Q28" s="1" t="e">
        <f t="shared" si="20"/>
        <v>#REF!</v>
      </c>
      <c r="R28" s="1"/>
      <c r="S28" s="1" t="e">
        <f>(#REF!&amp;" ")&amp;#REF!</f>
        <v>#REF!</v>
      </c>
      <c r="T28" s="1" t="e">
        <f t="shared" si="21"/>
        <v>#REF!</v>
      </c>
      <c r="U28" s="1"/>
      <c r="V28" s="1" t="e">
        <f>(#REF!&amp;" ")&amp;#REF!</f>
        <v>#REF!</v>
      </c>
      <c r="W28" s="1" t="e">
        <f t="shared" si="22"/>
        <v>#REF!</v>
      </c>
      <c r="X28" s="1">
        <f t="shared" si="1"/>
        <v>0</v>
      </c>
      <c r="Y28" s="13" t="str">
        <f>$B$24&amp;" "&amp;X32&amp;" in "&amp;$B$8&amp;" "&amp;$B$4</f>
        <v xml:space="preserve">cheapest 0 in  </v>
      </c>
      <c r="Z28" s="1">
        <f t="shared" si="2"/>
        <v>0</v>
      </c>
      <c r="AA28" s="13" t="str">
        <f>$B$24&amp;" "&amp;Z32&amp;" in "&amp;$B$8&amp;" "&amp;$B$4</f>
        <v xml:space="preserve">cheapest 0 in  </v>
      </c>
      <c r="AB28" s="1">
        <f t="shared" si="3"/>
        <v>0</v>
      </c>
      <c r="AC28" s="13" t="str">
        <f>$B$24&amp;" "&amp;AB32&amp;" in "&amp;$B$8&amp;" "&amp;$B$4</f>
        <v xml:space="preserve">cheapest 0 in  </v>
      </c>
      <c r="AD28">
        <f t="shared" si="4"/>
        <v>0</v>
      </c>
      <c r="AE28" s="13" t="str">
        <f>$B$24&amp;" "&amp;AD32&amp;" in "&amp;$B$8&amp;" "&amp;$B$4</f>
        <v xml:space="preserve">cheapest 0 in  </v>
      </c>
    </row>
    <row r="29" spans="1:31">
      <c r="A29" s="13"/>
      <c r="B29" s="13"/>
      <c r="C29" s="10"/>
      <c r="D29" s="1">
        <f t="shared" si="0"/>
        <v>0</v>
      </c>
      <c r="E29" s="13" t="str">
        <f>$B$25&amp;" "&amp;D36&amp;" in "&amp;$B$8</f>
        <v xml:space="preserve">most affordable 0 in </v>
      </c>
      <c r="F29" s="1"/>
      <c r="G29" s="1" t="e">
        <f>(#REF!&amp;" ")&amp;#REF!</f>
        <v>#REF!</v>
      </c>
      <c r="H29" s="1" t="e">
        <f t="shared" si="17"/>
        <v>#REF!</v>
      </c>
      <c r="I29" s="1"/>
      <c r="J29" s="1" t="e">
        <f>(#REF!&amp;" ")&amp;#REF!</f>
        <v>#REF!</v>
      </c>
      <c r="K29" s="1" t="e">
        <f t="shared" si="18"/>
        <v>#REF!</v>
      </c>
      <c r="L29" s="1"/>
      <c r="M29" s="1" t="e">
        <f>(#REF!&amp;" ")&amp;#REF!</f>
        <v>#REF!</v>
      </c>
      <c r="N29" s="1" t="e">
        <f t="shared" si="19"/>
        <v>#REF!</v>
      </c>
      <c r="O29" s="1"/>
      <c r="P29" s="1" t="e">
        <f>(#REF!&amp;" ")&amp;#REF!</f>
        <v>#REF!</v>
      </c>
      <c r="Q29" s="1" t="e">
        <f t="shared" si="20"/>
        <v>#REF!</v>
      </c>
      <c r="R29" s="1"/>
      <c r="S29" s="1" t="e">
        <f>(#REF!&amp;" ")&amp;#REF!</f>
        <v>#REF!</v>
      </c>
      <c r="T29" s="1" t="e">
        <f t="shared" si="21"/>
        <v>#REF!</v>
      </c>
      <c r="U29" s="1"/>
      <c r="V29" s="1" t="e">
        <f>(#REF!&amp;" ")&amp;#REF!</f>
        <v>#REF!</v>
      </c>
      <c r="W29" s="1" t="e">
        <f t="shared" si="22"/>
        <v>#REF!</v>
      </c>
      <c r="X29" s="1">
        <f t="shared" si="1"/>
        <v>0</v>
      </c>
      <c r="Y29" s="13" t="str">
        <f>$B$25&amp;" "&amp;X36&amp;" in "&amp;$B$8</f>
        <v xml:space="preserve">most affordable 0 in </v>
      </c>
      <c r="Z29" s="1">
        <f t="shared" si="2"/>
        <v>0</v>
      </c>
      <c r="AA29" s="13" t="str">
        <f>$B$25&amp;" "&amp;Z36&amp;" in "&amp;$B$8</f>
        <v xml:space="preserve">most affordable 0 in </v>
      </c>
      <c r="AB29" s="1">
        <f t="shared" si="3"/>
        <v>0</v>
      </c>
      <c r="AC29" s="13" t="str">
        <f>$B$25&amp;" "&amp;AB36&amp;" in "&amp;$B$8</f>
        <v xml:space="preserve">most affordable 0 in </v>
      </c>
      <c r="AD29">
        <f t="shared" si="4"/>
        <v>0</v>
      </c>
      <c r="AE29" s="13" t="str">
        <f>$B$25&amp;" "&amp;AD36&amp;" in "&amp;$B$8</f>
        <v xml:space="preserve">most affordable 0 in </v>
      </c>
    </row>
    <row r="30" spans="1:31">
      <c r="A30" s="13"/>
      <c r="B30" s="13"/>
      <c r="C30" s="10"/>
      <c r="D30" s="1">
        <f t="shared" si="0"/>
        <v>0</v>
      </c>
      <c r="E30" s="13" t="str">
        <f>$B$25&amp;" "&amp;D37&amp;" in "&amp;$B$8&amp;" "&amp;$B$6</f>
        <v xml:space="preserve">most affordable 0 in  </v>
      </c>
      <c r="F30" s="1"/>
      <c r="G30" s="1" t="e">
        <f>(#REF!&amp;" ")&amp;#REF!</f>
        <v>#REF!</v>
      </c>
      <c r="H30" s="1" t="e">
        <f t="shared" si="17"/>
        <v>#REF!</v>
      </c>
      <c r="I30" s="1"/>
      <c r="J30" s="1" t="e">
        <f>(#REF!&amp;" ")&amp;#REF!</f>
        <v>#REF!</v>
      </c>
      <c r="K30" s="1" t="e">
        <f t="shared" si="18"/>
        <v>#REF!</v>
      </c>
      <c r="L30" s="1"/>
      <c r="M30" s="1" t="e">
        <f>(#REF!&amp;" ")&amp;#REF!</f>
        <v>#REF!</v>
      </c>
      <c r="N30" s="1" t="e">
        <f t="shared" si="19"/>
        <v>#REF!</v>
      </c>
      <c r="O30" s="1"/>
      <c r="P30" s="1" t="e">
        <f>(#REF!&amp;" ")&amp;#REF!</f>
        <v>#REF!</v>
      </c>
      <c r="Q30" s="1" t="e">
        <f t="shared" si="20"/>
        <v>#REF!</v>
      </c>
      <c r="R30" s="1"/>
      <c r="S30" s="1" t="e">
        <f>(#REF!&amp;" ")&amp;#REF!</f>
        <v>#REF!</v>
      </c>
      <c r="T30" s="1" t="e">
        <f t="shared" si="21"/>
        <v>#REF!</v>
      </c>
      <c r="U30" s="1"/>
      <c r="V30" s="1" t="e">
        <f>(#REF!&amp;" ")&amp;#REF!</f>
        <v>#REF!</v>
      </c>
      <c r="W30" s="1" t="e">
        <f t="shared" si="22"/>
        <v>#REF!</v>
      </c>
      <c r="X30" s="1">
        <f t="shared" si="1"/>
        <v>0</v>
      </c>
      <c r="Y30" s="13" t="str">
        <f>$B$25&amp;" "&amp;X37&amp;" in "&amp;$B$8&amp;" "&amp;$B$6</f>
        <v xml:space="preserve">most affordable 0 in  </v>
      </c>
      <c r="Z30" s="1">
        <f t="shared" si="2"/>
        <v>0</v>
      </c>
      <c r="AA30" s="13" t="str">
        <f>$B$25&amp;" "&amp;Z37&amp;" in "&amp;$B$8&amp;" "&amp;$B$6</f>
        <v xml:space="preserve">most affordable 0 in  </v>
      </c>
      <c r="AB30" s="1">
        <f t="shared" si="3"/>
        <v>0</v>
      </c>
      <c r="AC30" s="13" t="str">
        <f>$B$25&amp;" "&amp;AB37&amp;" in "&amp;$B$8&amp;" "&amp;$B$6</f>
        <v xml:space="preserve">most affordable 0 in  </v>
      </c>
      <c r="AD30">
        <f t="shared" si="4"/>
        <v>0</v>
      </c>
      <c r="AE30" s="13" t="str">
        <f>$B$25&amp;" "&amp;AD37&amp;" in "&amp;$B$8&amp;" "&amp;$B$6</f>
        <v xml:space="preserve">most affordable 0 in  </v>
      </c>
    </row>
    <row r="31" spans="1:31">
      <c r="A31" s="13"/>
      <c r="B31" s="13"/>
      <c r="C31" s="10"/>
      <c r="D31" s="1">
        <f t="shared" si="0"/>
        <v>0</v>
      </c>
      <c r="E31" s="13" t="str">
        <f>$B$25&amp;" "&amp;D38&amp;" in "&amp;$B$8&amp;" "&amp;$B$4</f>
        <v xml:space="preserve">most affordable 0 in  </v>
      </c>
      <c r="F31" s="1"/>
      <c r="G31" s="1" t="e">
        <f>(#REF!&amp;" ")&amp;#REF!</f>
        <v>#REF!</v>
      </c>
      <c r="H31" s="1" t="e">
        <f t="shared" si="17"/>
        <v>#REF!</v>
      </c>
      <c r="I31" s="1"/>
      <c r="J31" s="1" t="e">
        <f>(#REF!&amp;" ")&amp;#REF!</f>
        <v>#REF!</v>
      </c>
      <c r="K31" s="1" t="e">
        <f t="shared" si="18"/>
        <v>#REF!</v>
      </c>
      <c r="L31" s="1"/>
      <c r="M31" s="1" t="e">
        <f>(#REF!&amp;" ")&amp;#REF!</f>
        <v>#REF!</v>
      </c>
      <c r="N31" s="1" t="e">
        <f t="shared" si="19"/>
        <v>#REF!</v>
      </c>
      <c r="O31" s="1"/>
      <c r="P31" s="1" t="e">
        <f>(#REF!&amp;" ")&amp;#REF!</f>
        <v>#REF!</v>
      </c>
      <c r="Q31" s="1" t="e">
        <f t="shared" si="20"/>
        <v>#REF!</v>
      </c>
      <c r="R31" s="1"/>
      <c r="S31" s="1" t="e">
        <f>(#REF!&amp;" ")&amp;#REF!</f>
        <v>#REF!</v>
      </c>
      <c r="T31" s="1" t="e">
        <f t="shared" si="21"/>
        <v>#REF!</v>
      </c>
      <c r="U31" s="1"/>
      <c r="V31" s="1" t="e">
        <f>(#REF!&amp;" ")&amp;#REF!</f>
        <v>#REF!</v>
      </c>
      <c r="W31" s="1" t="e">
        <f t="shared" si="22"/>
        <v>#REF!</v>
      </c>
      <c r="X31" s="1">
        <f t="shared" si="1"/>
        <v>0</v>
      </c>
      <c r="Y31" s="13" t="str">
        <f>$B$25&amp;" "&amp;X38&amp;" in "&amp;$B$8&amp;" "&amp;$B$4</f>
        <v xml:space="preserve">most affordable 0 in  </v>
      </c>
      <c r="Z31" s="1">
        <f t="shared" si="2"/>
        <v>0</v>
      </c>
      <c r="AA31" s="13" t="str">
        <f>$B$25&amp;" "&amp;Z38&amp;" in "&amp;$B$8&amp;" "&amp;$B$4</f>
        <v xml:space="preserve">most affordable 0 in  </v>
      </c>
      <c r="AB31" s="1">
        <f t="shared" si="3"/>
        <v>0</v>
      </c>
      <c r="AC31" s="13" t="str">
        <f>$B$25&amp;" "&amp;AB38&amp;" in "&amp;$B$8&amp;" "&amp;$B$4</f>
        <v xml:space="preserve">most affordable 0 in  </v>
      </c>
      <c r="AD31">
        <f t="shared" si="4"/>
        <v>0</v>
      </c>
      <c r="AE31" s="13" t="str">
        <f>$B$25&amp;" "&amp;AD38&amp;" in "&amp;$B$8&amp;" "&amp;$B$4</f>
        <v xml:space="preserve">most affordable 0 in  </v>
      </c>
    </row>
    <row r="32" spans="1:31">
      <c r="A32" s="13"/>
      <c r="B32" s="13"/>
      <c r="C32" s="10"/>
      <c r="D32" s="1">
        <f t="shared" si="0"/>
        <v>0</v>
      </c>
      <c r="E32" s="13" t="str">
        <f>$B$26&amp;" "&amp;D42&amp;" in "&amp;$B$8</f>
        <v xml:space="preserve">the best 0 in </v>
      </c>
      <c r="F32" s="1"/>
      <c r="G32" s="1" t="e">
        <f>(#REF!&amp;" ")&amp;#REF!</f>
        <v>#REF!</v>
      </c>
      <c r="H32" s="1" t="e">
        <f t="shared" si="17"/>
        <v>#REF!</v>
      </c>
      <c r="I32" s="1"/>
      <c r="J32" s="1" t="e">
        <f>(#REF!&amp;" ")&amp;#REF!</f>
        <v>#REF!</v>
      </c>
      <c r="K32" s="1" t="e">
        <f t="shared" si="18"/>
        <v>#REF!</v>
      </c>
      <c r="L32" s="1"/>
      <c r="M32" s="1" t="e">
        <f>(#REF!&amp;" ")&amp;#REF!</f>
        <v>#REF!</v>
      </c>
      <c r="N32" s="1" t="e">
        <f t="shared" si="19"/>
        <v>#REF!</v>
      </c>
      <c r="O32" s="1"/>
      <c r="P32" s="1" t="e">
        <f>(#REF!&amp;" ")&amp;#REF!</f>
        <v>#REF!</v>
      </c>
      <c r="Q32" s="1" t="e">
        <f t="shared" si="20"/>
        <v>#REF!</v>
      </c>
      <c r="R32" s="1"/>
      <c r="S32" s="1" t="e">
        <f>(#REF!&amp;" ")&amp;#REF!</f>
        <v>#REF!</v>
      </c>
      <c r="T32" s="1" t="e">
        <f t="shared" si="21"/>
        <v>#REF!</v>
      </c>
      <c r="U32" s="1"/>
      <c r="V32" s="1" t="e">
        <f>(#REF!&amp;" ")&amp;#REF!</f>
        <v>#REF!</v>
      </c>
      <c r="W32" s="1" t="e">
        <f t="shared" si="22"/>
        <v>#REF!</v>
      </c>
      <c r="X32" s="1">
        <f t="shared" si="1"/>
        <v>0</v>
      </c>
      <c r="Y32" s="13" t="str">
        <f>$B$26&amp;" "&amp;X42&amp;" in "&amp;$B$8</f>
        <v xml:space="preserve">the best 0 in </v>
      </c>
      <c r="Z32" s="1">
        <f t="shared" si="2"/>
        <v>0</v>
      </c>
      <c r="AA32" s="13" t="str">
        <f>$B$26&amp;" "&amp;Z42&amp;" in "&amp;$B$8</f>
        <v xml:space="preserve">the best 0 in </v>
      </c>
      <c r="AB32" s="1">
        <f t="shared" si="3"/>
        <v>0</v>
      </c>
      <c r="AC32" s="13" t="str">
        <f>$B$26&amp;" "&amp;AB42&amp;" in "&amp;$B$8</f>
        <v xml:space="preserve">the best 0 in </v>
      </c>
      <c r="AD32">
        <f t="shared" si="4"/>
        <v>0</v>
      </c>
      <c r="AE32" s="13" t="str">
        <f>$B$26&amp;" "&amp;AD42&amp;" in "&amp;$B$8</f>
        <v xml:space="preserve">the best 0 in </v>
      </c>
    </row>
    <row r="33" spans="1:31">
      <c r="A33" s="13"/>
      <c r="B33" s="13"/>
      <c r="C33" s="10"/>
      <c r="D33" s="1">
        <f t="shared" si="0"/>
        <v>0</v>
      </c>
      <c r="E33" s="13" t="str">
        <f>$B$26&amp;" "&amp;D43&amp;" in "&amp;$B$8&amp;" "&amp;$B$6</f>
        <v xml:space="preserve">the best 0 in  </v>
      </c>
      <c r="F33" s="1"/>
      <c r="G33" s="1" t="e">
        <f>(#REF!&amp;" ")&amp;#REF!</f>
        <v>#REF!</v>
      </c>
      <c r="H33" s="1" t="e">
        <f t="shared" si="17"/>
        <v>#REF!</v>
      </c>
      <c r="I33" s="1"/>
      <c r="J33" s="1" t="e">
        <f>(#REF!&amp;" ")&amp;#REF!</f>
        <v>#REF!</v>
      </c>
      <c r="K33" s="1" t="e">
        <f t="shared" si="18"/>
        <v>#REF!</v>
      </c>
      <c r="L33" s="1"/>
      <c r="M33" s="1" t="e">
        <f>(#REF!&amp;" ")&amp;#REF!</f>
        <v>#REF!</v>
      </c>
      <c r="N33" s="1" t="e">
        <f t="shared" si="19"/>
        <v>#REF!</v>
      </c>
      <c r="O33" s="1"/>
      <c r="P33" s="1" t="e">
        <f>(#REF!&amp;" ")&amp;#REF!</f>
        <v>#REF!</v>
      </c>
      <c r="Q33" s="1" t="e">
        <f t="shared" si="20"/>
        <v>#REF!</v>
      </c>
      <c r="R33" s="1"/>
      <c r="S33" s="1" t="e">
        <f>(#REF!&amp;" ")&amp;#REF!</f>
        <v>#REF!</v>
      </c>
      <c r="T33" s="1" t="e">
        <f t="shared" si="21"/>
        <v>#REF!</v>
      </c>
      <c r="U33" s="1"/>
      <c r="V33" s="1" t="e">
        <f>(#REF!&amp;" ")&amp;#REF!</f>
        <v>#REF!</v>
      </c>
      <c r="W33" s="1" t="e">
        <f t="shared" si="22"/>
        <v>#REF!</v>
      </c>
      <c r="X33" s="1">
        <f t="shared" si="1"/>
        <v>0</v>
      </c>
      <c r="Y33" s="13" t="str">
        <f>$B$26&amp;" "&amp;X43&amp;" in "&amp;$B$8&amp;" "&amp;$B$6</f>
        <v xml:space="preserve">the best 0 in  </v>
      </c>
      <c r="Z33" s="1">
        <f t="shared" si="2"/>
        <v>0</v>
      </c>
      <c r="AA33" s="13" t="str">
        <f>$B$26&amp;" "&amp;Z43&amp;" in "&amp;$B$8&amp;" "&amp;$B$6</f>
        <v xml:space="preserve">the best 0 in  </v>
      </c>
      <c r="AB33" s="1">
        <f t="shared" si="3"/>
        <v>0</v>
      </c>
      <c r="AC33" s="13" t="str">
        <f>$B$26&amp;" "&amp;AB43&amp;" in "&amp;$B$8&amp;" "&amp;$B$6</f>
        <v xml:space="preserve">the best 0 in  </v>
      </c>
      <c r="AD33">
        <f t="shared" si="4"/>
        <v>0</v>
      </c>
      <c r="AE33" s="13" t="str">
        <f>$B$26&amp;" "&amp;AD43&amp;" in "&amp;$B$8&amp;" "&amp;$B$6</f>
        <v xml:space="preserve">the best 0 in  </v>
      </c>
    </row>
    <row r="34" spans="1:31">
      <c r="A34" s="13"/>
      <c r="B34" s="13"/>
      <c r="C34" s="10"/>
      <c r="D34" s="1">
        <f t="shared" si="0"/>
        <v>0</v>
      </c>
      <c r="E34" s="13" t="str">
        <f>$B$26&amp;" "&amp;D44&amp;" in "&amp;$B$8&amp;" "&amp;$B$4</f>
        <v xml:space="preserve">the best 0 in  </v>
      </c>
      <c r="F34" s="1"/>
      <c r="G34" s="1" t="e">
        <f>(#REF!&amp;" ")&amp;#REF!</f>
        <v>#REF!</v>
      </c>
      <c r="H34" s="1" t="e">
        <f t="shared" si="17"/>
        <v>#REF!</v>
      </c>
      <c r="I34" s="1"/>
      <c r="J34" s="1" t="e">
        <f>(#REF!&amp;" ")&amp;#REF!</f>
        <v>#REF!</v>
      </c>
      <c r="K34" s="1" t="e">
        <f t="shared" si="18"/>
        <v>#REF!</v>
      </c>
      <c r="L34" s="1"/>
      <c r="M34" s="1" t="e">
        <f>(#REF!&amp;" ")&amp;#REF!</f>
        <v>#REF!</v>
      </c>
      <c r="N34" s="1" t="e">
        <f t="shared" si="19"/>
        <v>#REF!</v>
      </c>
      <c r="O34" s="1"/>
      <c r="P34" s="1" t="e">
        <f>(#REF!&amp;" ")&amp;#REF!</f>
        <v>#REF!</v>
      </c>
      <c r="Q34" s="1" t="e">
        <f t="shared" si="20"/>
        <v>#REF!</v>
      </c>
      <c r="R34" s="1"/>
      <c r="S34" s="1" t="e">
        <f>(#REF!&amp;" ")&amp;#REF!</f>
        <v>#REF!</v>
      </c>
      <c r="T34" s="1" t="e">
        <f t="shared" si="21"/>
        <v>#REF!</v>
      </c>
      <c r="U34" s="1"/>
      <c r="V34" s="1" t="e">
        <f>(#REF!&amp;" ")&amp;#REF!</f>
        <v>#REF!</v>
      </c>
      <c r="W34" s="1" t="e">
        <f t="shared" si="22"/>
        <v>#REF!</v>
      </c>
      <c r="X34" s="1">
        <f t="shared" si="1"/>
        <v>0</v>
      </c>
      <c r="Y34" s="13" t="str">
        <f>$B$26&amp;" "&amp;X44&amp;" in "&amp;$B$8&amp;" "&amp;$B$4</f>
        <v xml:space="preserve">the best 0 in  </v>
      </c>
      <c r="Z34" s="1">
        <f t="shared" si="2"/>
        <v>0</v>
      </c>
      <c r="AA34" s="13" t="str">
        <f>$B$26&amp;" "&amp;Z44&amp;" in "&amp;$B$8&amp;" "&amp;$B$4</f>
        <v xml:space="preserve">the best 0 in  </v>
      </c>
      <c r="AB34" s="1">
        <f t="shared" si="3"/>
        <v>0</v>
      </c>
      <c r="AC34" s="13" t="str">
        <f>$B$26&amp;" "&amp;AB44&amp;" in "&amp;$B$8&amp;" "&amp;$B$4</f>
        <v xml:space="preserve">the best 0 in  </v>
      </c>
      <c r="AD34">
        <f t="shared" si="4"/>
        <v>0</v>
      </c>
      <c r="AE34" s="13" t="str">
        <f>$B$26&amp;" "&amp;AD44&amp;" in "&amp;$B$8&amp;" "&amp;$B$4</f>
        <v xml:space="preserve">the best 0 in  </v>
      </c>
    </row>
    <row r="35" spans="1:31">
      <c r="A35" s="13"/>
      <c r="B35" s="13"/>
      <c r="C35" s="10"/>
      <c r="D35" s="1">
        <f t="shared" ref="D35:D65" si="23">$B$10</f>
        <v>0</v>
      </c>
      <c r="E35" s="1" t="str">
        <f>D21&amp;" "&amp;$B$8</f>
        <v xml:space="preserve">0 </v>
      </c>
      <c r="F35" s="1"/>
      <c r="G35" s="1" t="e">
        <f>(#REF!&amp;" ")&amp;#REF!</f>
        <v>#REF!</v>
      </c>
      <c r="H35" s="1" t="e">
        <f t="shared" ref="H35:H42" si="24">($B$23&amp;" ")&amp;H3</f>
        <v>#REF!</v>
      </c>
      <c r="I35" s="1"/>
      <c r="J35" s="1" t="e">
        <f>(#REF!&amp;" ")&amp;#REF!</f>
        <v>#REF!</v>
      </c>
      <c r="K35" s="1" t="e">
        <f t="shared" ref="K35:K42" si="25">($B$23&amp;" ")&amp;K3</f>
        <v>#REF!</v>
      </c>
      <c r="L35" s="1"/>
      <c r="M35" s="1" t="e">
        <f>(#REF!&amp;" ")&amp;#REF!</f>
        <v>#REF!</v>
      </c>
      <c r="N35" s="1" t="e">
        <f t="shared" ref="N35:N42" si="26">($B$23&amp;" ")&amp;N3</f>
        <v>#REF!</v>
      </c>
      <c r="O35" s="1"/>
      <c r="P35" s="1" t="e">
        <f>(#REF!&amp;" ")&amp;#REF!</f>
        <v>#REF!</v>
      </c>
      <c r="Q35" s="1" t="e">
        <f t="shared" ref="Q35:Q42" si="27">($B$23&amp;" ")&amp;Q3</f>
        <v>#REF!</v>
      </c>
      <c r="R35" s="1"/>
      <c r="S35" s="1" t="e">
        <f>(#REF!&amp;" ")&amp;#REF!</f>
        <v>#REF!</v>
      </c>
      <c r="T35" s="1" t="e">
        <f t="shared" ref="T35:T42" si="28">($B$23&amp;" ")&amp;T3</f>
        <v>#REF!</v>
      </c>
      <c r="U35" s="1"/>
      <c r="V35" s="1" t="e">
        <f>(#REF!&amp;" ")&amp;#REF!</f>
        <v>#REF!</v>
      </c>
      <c r="W35" s="1" t="e">
        <f t="shared" ref="W35:W42" si="29">($B$23&amp;" ")&amp;W3</f>
        <v>#REF!</v>
      </c>
      <c r="X35" s="1">
        <f t="shared" ref="X35:X65" si="30">$B$12</f>
        <v>0</v>
      </c>
      <c r="Y35" s="1" t="str">
        <f>X21&amp;" "&amp;$B$8</f>
        <v xml:space="preserve">0 </v>
      </c>
      <c r="Z35" s="1">
        <f t="shared" ref="Z35:Z65" si="31">$B$14</f>
        <v>0</v>
      </c>
      <c r="AA35" s="1" t="str">
        <f>Z21&amp;" "&amp;$B$8</f>
        <v xml:space="preserve">0 </v>
      </c>
      <c r="AB35" s="1">
        <f t="shared" ref="AB35:AB65" si="32">$B$16</f>
        <v>0</v>
      </c>
      <c r="AC35" s="1" t="str">
        <f>AB21&amp;" "&amp;$B$8</f>
        <v xml:space="preserve">0 </v>
      </c>
      <c r="AD35">
        <f t="shared" ref="AD35:AD65" si="33">$B$18</f>
        <v>0</v>
      </c>
      <c r="AE35" s="1" t="str">
        <f>AD21&amp;" "&amp;$B$8</f>
        <v xml:space="preserve">0 </v>
      </c>
    </row>
    <row r="36" spans="1:31">
      <c r="A36" s="17"/>
      <c r="B36" s="17"/>
      <c r="C36" s="10"/>
      <c r="D36" s="1">
        <f t="shared" si="23"/>
        <v>0</v>
      </c>
      <c r="E36" s="15" t="str">
        <f>D36&amp;" in "&amp;$B$8&amp;" "&amp;$B$4</f>
        <v xml:space="preserve">0 in  </v>
      </c>
      <c r="F36" s="1"/>
      <c r="G36" s="1" t="e">
        <f>(#REF!&amp;" ")&amp;#REF!</f>
        <v>#REF!</v>
      </c>
      <c r="H36" s="1" t="e">
        <f t="shared" si="24"/>
        <v>#REF!</v>
      </c>
      <c r="I36" s="1"/>
      <c r="J36" s="1" t="e">
        <f>(#REF!&amp;" ")&amp;#REF!</f>
        <v>#REF!</v>
      </c>
      <c r="K36" s="1" t="e">
        <f t="shared" si="25"/>
        <v>#REF!</v>
      </c>
      <c r="L36" s="1"/>
      <c r="M36" s="1" t="e">
        <f>(#REF!&amp;" ")&amp;#REF!</f>
        <v>#REF!</v>
      </c>
      <c r="N36" s="1" t="e">
        <f t="shared" si="26"/>
        <v>#REF!</v>
      </c>
      <c r="O36" s="1"/>
      <c r="P36" s="1" t="e">
        <f>(#REF!&amp;" ")&amp;#REF!</f>
        <v>#REF!</v>
      </c>
      <c r="Q36" s="1" t="e">
        <f t="shared" si="27"/>
        <v>#REF!</v>
      </c>
      <c r="R36" s="1"/>
      <c r="S36" s="1" t="e">
        <f>(#REF!&amp;" ")&amp;#REF!</f>
        <v>#REF!</v>
      </c>
      <c r="T36" s="1" t="e">
        <f t="shared" si="28"/>
        <v>#REF!</v>
      </c>
      <c r="U36" s="1"/>
      <c r="V36" s="1" t="e">
        <f>(#REF!&amp;" ")&amp;#REF!</f>
        <v>#REF!</v>
      </c>
      <c r="W36" s="1" t="e">
        <f t="shared" si="29"/>
        <v>#REF!</v>
      </c>
      <c r="X36" s="1">
        <f t="shared" si="30"/>
        <v>0</v>
      </c>
      <c r="Y36" s="15" t="str">
        <f>X36&amp;" in "&amp;$B$8&amp;" "&amp;$B$4</f>
        <v xml:space="preserve">0 in  </v>
      </c>
      <c r="Z36" s="1">
        <f t="shared" si="31"/>
        <v>0</v>
      </c>
      <c r="AA36" s="15" t="str">
        <f>Z36&amp;" in "&amp;$B$8&amp;" "&amp;$B$4</f>
        <v xml:space="preserve">0 in  </v>
      </c>
      <c r="AB36" s="1">
        <f t="shared" si="32"/>
        <v>0</v>
      </c>
      <c r="AC36" s="15" t="str">
        <f>AB36&amp;" in "&amp;$B$8&amp;" "&amp;$B$4</f>
        <v xml:space="preserve">0 in  </v>
      </c>
      <c r="AD36">
        <f t="shared" si="33"/>
        <v>0</v>
      </c>
      <c r="AE36" s="15" t="str">
        <f>AD36&amp;" in "&amp;$B$8&amp;" "&amp;$B$4</f>
        <v xml:space="preserve">0 in  </v>
      </c>
    </row>
    <row r="37" spans="1:31">
      <c r="A37" s="17"/>
      <c r="B37" s="17"/>
      <c r="C37" s="10"/>
      <c r="D37" s="1">
        <f t="shared" si="23"/>
        <v>0</v>
      </c>
      <c r="E37" s="13" t="str">
        <f>D23&amp;" "&amp;$B$8&amp;" "&amp;$B$6</f>
        <v xml:space="preserve">0  </v>
      </c>
      <c r="F37" s="1"/>
      <c r="G37" s="1" t="e">
        <f>(#REF!&amp;" ")&amp;#REF!</f>
        <v>#REF!</v>
      </c>
      <c r="H37" s="1" t="e">
        <f t="shared" si="24"/>
        <v>#REF!</v>
      </c>
      <c r="I37" s="1"/>
      <c r="J37" s="1" t="e">
        <f>(#REF!&amp;" ")&amp;#REF!</f>
        <v>#REF!</v>
      </c>
      <c r="K37" s="1" t="e">
        <f t="shared" si="25"/>
        <v>#REF!</v>
      </c>
      <c r="L37" s="1"/>
      <c r="M37" s="1" t="e">
        <f>(#REF!&amp;" ")&amp;#REF!</f>
        <v>#REF!</v>
      </c>
      <c r="N37" s="1" t="e">
        <f t="shared" si="26"/>
        <v>#REF!</v>
      </c>
      <c r="O37" s="1"/>
      <c r="P37" s="1" t="e">
        <f>(#REF!&amp;" ")&amp;#REF!</f>
        <v>#REF!</v>
      </c>
      <c r="Q37" s="1" t="e">
        <f t="shared" si="27"/>
        <v>#REF!</v>
      </c>
      <c r="R37" s="1"/>
      <c r="S37" s="1" t="e">
        <f>(#REF!&amp;" ")&amp;#REF!</f>
        <v>#REF!</v>
      </c>
      <c r="T37" s="1" t="e">
        <f t="shared" si="28"/>
        <v>#REF!</v>
      </c>
      <c r="U37" s="1"/>
      <c r="V37" s="1" t="e">
        <f>(#REF!&amp;" ")&amp;#REF!</f>
        <v>#REF!</v>
      </c>
      <c r="W37" s="1" t="e">
        <f t="shared" si="29"/>
        <v>#REF!</v>
      </c>
      <c r="X37" s="1">
        <f t="shared" si="30"/>
        <v>0</v>
      </c>
      <c r="Y37" s="13" t="str">
        <f>X23&amp;" "&amp;$B$8&amp;" "&amp;$B$6</f>
        <v xml:space="preserve">0  </v>
      </c>
      <c r="Z37" s="1">
        <f t="shared" si="31"/>
        <v>0</v>
      </c>
      <c r="AA37" s="13" t="str">
        <f>Z23&amp;" "&amp;$B$8&amp;" "&amp;$B$6</f>
        <v xml:space="preserve">0  </v>
      </c>
      <c r="AB37" s="1">
        <f t="shared" si="32"/>
        <v>0</v>
      </c>
      <c r="AC37" s="13" t="str">
        <f>AB23&amp;" "&amp;$B$8&amp;" "&amp;$B$6</f>
        <v xml:space="preserve">0  </v>
      </c>
      <c r="AD37">
        <f t="shared" si="33"/>
        <v>0</v>
      </c>
      <c r="AE37" s="13" t="str">
        <f>AD23&amp;" "&amp;$B$8&amp;" "&amp;$B$6</f>
        <v xml:space="preserve">0  </v>
      </c>
    </row>
    <row r="38" spans="1:31">
      <c r="A38" s="17"/>
      <c r="B38" s="17"/>
      <c r="C38" s="10"/>
      <c r="D38" s="1">
        <f t="shared" si="23"/>
        <v>0</v>
      </c>
      <c r="E38" s="13" t="str">
        <f>$B$26&amp;" "&amp;$B$8&amp;" "&amp;D24</f>
        <v>the best  0</v>
      </c>
      <c r="F38" s="1"/>
      <c r="G38" s="1" t="e">
        <f>(#REF!&amp;" ")&amp;#REF!</f>
        <v>#REF!</v>
      </c>
      <c r="H38" s="1" t="e">
        <f t="shared" si="24"/>
        <v>#REF!</v>
      </c>
      <c r="I38" s="1"/>
      <c r="J38" s="1" t="e">
        <f>(#REF!&amp;" ")&amp;#REF!</f>
        <v>#REF!</v>
      </c>
      <c r="K38" s="1" t="e">
        <f t="shared" si="25"/>
        <v>#REF!</v>
      </c>
      <c r="L38" s="1"/>
      <c r="M38" s="1" t="e">
        <f>(#REF!&amp;" ")&amp;#REF!</f>
        <v>#REF!</v>
      </c>
      <c r="N38" s="1" t="e">
        <f t="shared" si="26"/>
        <v>#REF!</v>
      </c>
      <c r="O38" s="1"/>
      <c r="P38" s="1" t="e">
        <f>(#REF!&amp;" ")&amp;#REF!</f>
        <v>#REF!</v>
      </c>
      <c r="Q38" s="1" t="e">
        <f t="shared" si="27"/>
        <v>#REF!</v>
      </c>
      <c r="R38" s="1"/>
      <c r="S38" s="1" t="e">
        <f>(#REF!&amp;" ")&amp;#REF!</f>
        <v>#REF!</v>
      </c>
      <c r="T38" s="1" t="e">
        <f t="shared" si="28"/>
        <v>#REF!</v>
      </c>
      <c r="U38" s="1"/>
      <c r="V38" s="1" t="e">
        <f>(#REF!&amp;" ")&amp;#REF!</f>
        <v>#REF!</v>
      </c>
      <c r="W38" s="1" t="e">
        <f t="shared" si="29"/>
        <v>#REF!</v>
      </c>
      <c r="X38" s="1">
        <f t="shared" si="30"/>
        <v>0</v>
      </c>
      <c r="Y38" s="13" t="str">
        <f>$B$26&amp;" "&amp;$B$8&amp;" "&amp;X24</f>
        <v>the best  0</v>
      </c>
      <c r="Z38" s="1">
        <f t="shared" si="31"/>
        <v>0</v>
      </c>
      <c r="AA38" s="13" t="str">
        <f>$B$26&amp;" "&amp;$B$8&amp;" "&amp;Z24</f>
        <v>the best  0</v>
      </c>
      <c r="AB38" s="1">
        <f t="shared" si="32"/>
        <v>0</v>
      </c>
      <c r="AC38" s="13" t="str">
        <f>$B$26&amp;" "&amp;$B$8&amp;" "&amp;AB24</f>
        <v>the best  0</v>
      </c>
      <c r="AD38">
        <f t="shared" si="33"/>
        <v>0</v>
      </c>
      <c r="AE38" s="13" t="str">
        <f>$B$26&amp;" "&amp;$B$8&amp;" "&amp;AD24</f>
        <v>the best  0</v>
      </c>
    </row>
    <row r="39" spans="1:31">
      <c r="A39" s="17"/>
      <c r="B39" s="17"/>
      <c r="C39" s="10"/>
      <c r="D39" s="1">
        <f t="shared" si="23"/>
        <v>0</v>
      </c>
      <c r="E39" s="13" t="str">
        <f>$B$25&amp;" "&amp;$B$8&amp;" "&amp;D25</f>
        <v>most affordable  0</v>
      </c>
      <c r="F39" s="1"/>
      <c r="G39" s="1" t="e">
        <f>(#REF!&amp;" ")&amp;#REF!</f>
        <v>#REF!</v>
      </c>
      <c r="H39" s="1" t="e">
        <f t="shared" si="24"/>
        <v>#REF!</v>
      </c>
      <c r="I39" s="1"/>
      <c r="J39" s="1" t="e">
        <f>(#REF!&amp;" ")&amp;#REF!</f>
        <v>#REF!</v>
      </c>
      <c r="K39" s="1" t="e">
        <f t="shared" si="25"/>
        <v>#REF!</v>
      </c>
      <c r="L39" s="1"/>
      <c r="M39" s="1" t="e">
        <f>(#REF!&amp;" ")&amp;#REF!</f>
        <v>#REF!</v>
      </c>
      <c r="N39" s="1" t="e">
        <f t="shared" si="26"/>
        <v>#REF!</v>
      </c>
      <c r="O39" s="1"/>
      <c r="P39" s="1" t="e">
        <f>(#REF!&amp;" ")&amp;#REF!</f>
        <v>#REF!</v>
      </c>
      <c r="Q39" s="1" t="e">
        <f t="shared" si="27"/>
        <v>#REF!</v>
      </c>
      <c r="R39" s="1"/>
      <c r="S39" s="1" t="e">
        <f>(#REF!&amp;" ")&amp;#REF!</f>
        <v>#REF!</v>
      </c>
      <c r="T39" s="1" t="e">
        <f t="shared" si="28"/>
        <v>#REF!</v>
      </c>
      <c r="U39" s="1"/>
      <c r="V39" s="1" t="e">
        <f>(#REF!&amp;" ")&amp;#REF!</f>
        <v>#REF!</v>
      </c>
      <c r="W39" s="1" t="e">
        <f t="shared" si="29"/>
        <v>#REF!</v>
      </c>
      <c r="X39" s="1">
        <f t="shared" si="30"/>
        <v>0</v>
      </c>
      <c r="Y39" s="13" t="str">
        <f>$B$25&amp;" "&amp;$B$8&amp;" "&amp;X25</f>
        <v>most affordable  0</v>
      </c>
      <c r="Z39" s="1">
        <f t="shared" si="31"/>
        <v>0</v>
      </c>
      <c r="AA39" s="13" t="str">
        <f>$B$25&amp;" "&amp;$B$8&amp;" "&amp;Z25</f>
        <v>most affordable  0</v>
      </c>
      <c r="AB39" s="1">
        <f t="shared" si="32"/>
        <v>0</v>
      </c>
      <c r="AC39" s="13" t="str">
        <f>$B$25&amp;" "&amp;$B$8&amp;" "&amp;AB25</f>
        <v>most affordable  0</v>
      </c>
      <c r="AD39">
        <f t="shared" si="33"/>
        <v>0</v>
      </c>
      <c r="AE39" s="13" t="str">
        <f>$B$25&amp;" "&amp;$B$8&amp;" "&amp;AD25</f>
        <v>most affordable  0</v>
      </c>
    </row>
    <row r="40" spans="1:31" s="29" customFormat="1">
      <c r="A40" s="45"/>
      <c r="B40" s="45"/>
      <c r="C40" s="44"/>
      <c r="D40" s="27">
        <f t="shared" si="23"/>
        <v>0</v>
      </c>
      <c r="E40" s="28" t="str">
        <f>$B$20&amp;" "&amp;D4&amp;" in "&amp;$B$4</f>
        <v xml:space="preserve">best 0 in </v>
      </c>
      <c r="F40" s="27"/>
      <c r="G40" s="27" t="e">
        <f>(#REF!&amp;" ")&amp;#REF!</f>
        <v>#REF!</v>
      </c>
      <c r="H40" s="27" t="e">
        <f t="shared" si="24"/>
        <v>#REF!</v>
      </c>
      <c r="I40" s="27"/>
      <c r="J40" s="27" t="e">
        <f>(#REF!&amp;" ")&amp;#REF!</f>
        <v>#REF!</v>
      </c>
      <c r="K40" s="27" t="e">
        <f t="shared" si="25"/>
        <v>#REF!</v>
      </c>
      <c r="L40" s="27"/>
      <c r="M40" s="27" t="e">
        <f>(#REF!&amp;" ")&amp;#REF!</f>
        <v>#REF!</v>
      </c>
      <c r="N40" s="27" t="e">
        <f t="shared" si="26"/>
        <v>#REF!</v>
      </c>
      <c r="O40" s="27"/>
      <c r="P40" s="27" t="e">
        <f>(#REF!&amp;" ")&amp;#REF!</f>
        <v>#REF!</v>
      </c>
      <c r="Q40" s="27" t="e">
        <f t="shared" si="27"/>
        <v>#REF!</v>
      </c>
      <c r="R40" s="27"/>
      <c r="S40" s="27" t="e">
        <f>(#REF!&amp;" ")&amp;#REF!</f>
        <v>#REF!</v>
      </c>
      <c r="T40" s="27" t="e">
        <f t="shared" si="28"/>
        <v>#REF!</v>
      </c>
      <c r="U40" s="27"/>
      <c r="V40" s="27" t="e">
        <f>(#REF!&amp;" ")&amp;#REF!</f>
        <v>#REF!</v>
      </c>
      <c r="W40" s="27" t="e">
        <f t="shared" si="29"/>
        <v>#REF!</v>
      </c>
      <c r="X40" s="27">
        <f t="shared" si="30"/>
        <v>0</v>
      </c>
      <c r="Y40" s="28" t="str">
        <f>$B$20&amp;" "&amp;X4&amp;" in "&amp;$B$4</f>
        <v xml:space="preserve">best 0 in </v>
      </c>
      <c r="Z40" s="27">
        <f t="shared" si="31"/>
        <v>0</v>
      </c>
      <c r="AA40" s="28" t="str">
        <f>$B$20&amp;" "&amp;Z4&amp;" in "&amp;$B$4</f>
        <v xml:space="preserve">best 0 in </v>
      </c>
      <c r="AB40" s="27">
        <f t="shared" si="32"/>
        <v>0</v>
      </c>
      <c r="AC40" s="28" t="str">
        <f>$B$20&amp;" "&amp;AB4&amp;" in "&amp;$B$4</f>
        <v xml:space="preserve">best 0 in </v>
      </c>
      <c r="AD40" s="29">
        <f t="shared" si="33"/>
        <v>0</v>
      </c>
      <c r="AE40" s="28" t="str">
        <f>$B$20&amp;" "&amp;AD4&amp;" in "&amp;$B$4</f>
        <v xml:space="preserve">best 0 in </v>
      </c>
    </row>
    <row r="41" spans="1:31" s="29" customFormat="1">
      <c r="A41" s="44"/>
      <c r="B41" s="44"/>
      <c r="C41" s="44"/>
      <c r="D41" s="27">
        <f t="shared" si="23"/>
        <v>0</v>
      </c>
      <c r="E41" s="28" t="str">
        <f>$B$20&amp;" "&amp;D5&amp;" in "&amp;$B$6</f>
        <v xml:space="preserve">best 0 in </v>
      </c>
      <c r="F41" s="27"/>
      <c r="G41" s="27" t="e">
        <f>(#REF!&amp;" ")&amp;#REF!</f>
        <v>#REF!</v>
      </c>
      <c r="H41" s="27" t="e">
        <f t="shared" si="24"/>
        <v>#REF!</v>
      </c>
      <c r="I41" s="27"/>
      <c r="J41" s="27" t="e">
        <f>(#REF!&amp;" ")&amp;#REF!</f>
        <v>#REF!</v>
      </c>
      <c r="K41" s="27" t="e">
        <f t="shared" si="25"/>
        <v>#REF!</v>
      </c>
      <c r="L41" s="27"/>
      <c r="M41" s="27" t="e">
        <f>(#REF!&amp;" ")&amp;#REF!</f>
        <v>#REF!</v>
      </c>
      <c r="N41" s="27" t="e">
        <f t="shared" si="26"/>
        <v>#REF!</v>
      </c>
      <c r="O41" s="27"/>
      <c r="P41" s="27" t="e">
        <f>(#REF!&amp;" ")&amp;#REF!</f>
        <v>#REF!</v>
      </c>
      <c r="Q41" s="27" t="e">
        <f t="shared" si="27"/>
        <v>#REF!</v>
      </c>
      <c r="R41" s="27"/>
      <c r="S41" s="27" t="e">
        <f>(#REF!&amp;" ")&amp;#REF!</f>
        <v>#REF!</v>
      </c>
      <c r="T41" s="27" t="e">
        <f t="shared" si="28"/>
        <v>#REF!</v>
      </c>
      <c r="U41" s="27"/>
      <c r="V41" s="27" t="e">
        <f>(#REF!&amp;" ")&amp;#REF!</f>
        <v>#REF!</v>
      </c>
      <c r="W41" s="27" t="e">
        <f t="shared" si="29"/>
        <v>#REF!</v>
      </c>
      <c r="X41" s="27">
        <f t="shared" si="30"/>
        <v>0</v>
      </c>
      <c r="Y41" s="28" t="str">
        <f>$B$20&amp;" "&amp;X5&amp;" in "&amp;$B$6</f>
        <v xml:space="preserve">best 0 in </v>
      </c>
      <c r="Z41" s="27">
        <f t="shared" si="31"/>
        <v>0</v>
      </c>
      <c r="AA41" s="28" t="str">
        <f>$B$20&amp;" "&amp;Z5&amp;" in "&amp;$B$6</f>
        <v xml:space="preserve">best 0 in </v>
      </c>
      <c r="AB41" s="27">
        <f t="shared" si="32"/>
        <v>0</v>
      </c>
      <c r="AC41" s="28" t="str">
        <f>$B$20&amp;" "&amp;AB5&amp;" in "&amp;$B$6</f>
        <v xml:space="preserve">best 0 in </v>
      </c>
      <c r="AD41" s="29">
        <f t="shared" si="33"/>
        <v>0</v>
      </c>
      <c r="AE41" s="28" t="str">
        <f>$B$20&amp;" "&amp;AD5&amp;" in "&amp;$B$6</f>
        <v xml:space="preserve">best 0 in </v>
      </c>
    </row>
    <row r="42" spans="1:31" s="29" customFormat="1">
      <c r="A42" s="44"/>
      <c r="B42" s="44"/>
      <c r="C42" s="44"/>
      <c r="D42" s="27">
        <f t="shared" si="23"/>
        <v>0</v>
      </c>
      <c r="E42" s="28" t="str">
        <f>$B$21&amp;" "&amp;D10&amp;" in "&amp;$B$4</f>
        <v xml:space="preserve">affordable 0 in </v>
      </c>
      <c r="F42" s="27"/>
      <c r="G42" s="27" t="e">
        <f>(#REF!&amp;" ")&amp;#REF!</f>
        <v>#REF!</v>
      </c>
      <c r="H42" s="27" t="e">
        <f t="shared" si="24"/>
        <v>#REF!</v>
      </c>
      <c r="I42" s="27"/>
      <c r="J42" s="27" t="e">
        <f>(#REF!&amp;" ")&amp;#REF!</f>
        <v>#REF!</v>
      </c>
      <c r="K42" s="27" t="e">
        <f t="shared" si="25"/>
        <v>#REF!</v>
      </c>
      <c r="L42" s="27"/>
      <c r="M42" s="27" t="e">
        <f>(#REF!&amp;" ")&amp;#REF!</f>
        <v>#REF!</v>
      </c>
      <c r="N42" s="27" t="e">
        <f t="shared" si="26"/>
        <v>#REF!</v>
      </c>
      <c r="O42" s="27"/>
      <c r="P42" s="27" t="e">
        <f>(#REF!&amp;" ")&amp;#REF!</f>
        <v>#REF!</v>
      </c>
      <c r="Q42" s="27" t="e">
        <f t="shared" si="27"/>
        <v>#REF!</v>
      </c>
      <c r="R42" s="27"/>
      <c r="S42" s="27" t="e">
        <f>(#REF!&amp;" ")&amp;#REF!</f>
        <v>#REF!</v>
      </c>
      <c r="T42" s="27" t="e">
        <f t="shared" si="28"/>
        <v>#REF!</v>
      </c>
      <c r="U42" s="27"/>
      <c r="V42" s="27" t="e">
        <f>(#REF!&amp;" ")&amp;#REF!</f>
        <v>#REF!</v>
      </c>
      <c r="W42" s="27" t="e">
        <f t="shared" si="29"/>
        <v>#REF!</v>
      </c>
      <c r="X42" s="27">
        <f t="shared" si="30"/>
        <v>0</v>
      </c>
      <c r="Y42" s="28" t="str">
        <f>$B$21&amp;" "&amp;X10&amp;" in "&amp;$B$4</f>
        <v xml:space="preserve">affordable 0 in </v>
      </c>
      <c r="Z42" s="27">
        <f t="shared" si="31"/>
        <v>0</v>
      </c>
      <c r="AA42" s="28" t="str">
        <f>$B$21&amp;" "&amp;Z10&amp;" in "&amp;$B$4</f>
        <v xml:space="preserve">affordable 0 in </v>
      </c>
      <c r="AB42" s="27">
        <f t="shared" si="32"/>
        <v>0</v>
      </c>
      <c r="AC42" s="28" t="str">
        <f>$B$21&amp;" "&amp;AB10&amp;" in "&amp;$B$4</f>
        <v xml:space="preserve">affordable 0 in </v>
      </c>
      <c r="AD42" s="29">
        <f t="shared" si="33"/>
        <v>0</v>
      </c>
      <c r="AE42" s="28" t="str">
        <f>$B$21&amp;" "&amp;AD10&amp;" in "&amp;$B$4</f>
        <v xml:space="preserve">affordable 0 in </v>
      </c>
    </row>
    <row r="43" spans="1:31" s="29" customFormat="1">
      <c r="A43" s="44"/>
      <c r="B43" s="44"/>
      <c r="C43" s="44"/>
      <c r="D43" s="27">
        <f t="shared" si="23"/>
        <v>0</v>
      </c>
      <c r="E43" s="28" t="str">
        <f>$B$21&amp;" "&amp;D11&amp;" in "&amp;$B$6</f>
        <v xml:space="preserve">affordable 0 in </v>
      </c>
      <c r="F43" s="27"/>
      <c r="G43" s="27" t="e">
        <f>(#REF!&amp;" ")&amp;#REF!</f>
        <v>#REF!</v>
      </c>
      <c r="H43" s="27" t="e">
        <f t="shared" ref="H43:H50" si="34">($B$24&amp;" ")&amp;H3</f>
        <v>#REF!</v>
      </c>
      <c r="I43" s="27"/>
      <c r="J43" s="27" t="e">
        <f>(#REF!&amp;" ")&amp;#REF!</f>
        <v>#REF!</v>
      </c>
      <c r="K43" s="27" t="e">
        <f t="shared" ref="K43:K50" si="35">($B$24&amp;" ")&amp;K3</f>
        <v>#REF!</v>
      </c>
      <c r="L43" s="27"/>
      <c r="M43" s="27" t="e">
        <f>(#REF!&amp;" ")&amp;#REF!</f>
        <v>#REF!</v>
      </c>
      <c r="N43" s="27" t="e">
        <f t="shared" ref="N43:N50" si="36">($B$24&amp;" ")&amp;N3</f>
        <v>#REF!</v>
      </c>
      <c r="O43" s="27"/>
      <c r="P43" s="27" t="e">
        <f>(#REF!&amp;" ")&amp;#REF!</f>
        <v>#REF!</v>
      </c>
      <c r="Q43" s="27" t="e">
        <f t="shared" ref="Q43:Q50" si="37">($B$24&amp;" ")&amp;Q3</f>
        <v>#REF!</v>
      </c>
      <c r="R43" s="27"/>
      <c r="S43" s="27" t="e">
        <f>(#REF!&amp;" ")&amp;#REF!</f>
        <v>#REF!</v>
      </c>
      <c r="T43" s="27" t="e">
        <f t="shared" ref="T43:T50" si="38">($B$24&amp;" ")&amp;T3</f>
        <v>#REF!</v>
      </c>
      <c r="U43" s="27"/>
      <c r="V43" s="27" t="e">
        <f>(#REF!&amp;" ")&amp;#REF!</f>
        <v>#REF!</v>
      </c>
      <c r="W43" s="27" t="e">
        <f t="shared" ref="W43:W50" si="39">($B$24&amp;" ")&amp;W3</f>
        <v>#REF!</v>
      </c>
      <c r="X43" s="27">
        <f t="shared" si="30"/>
        <v>0</v>
      </c>
      <c r="Y43" s="28" t="str">
        <f>$B$21&amp;" "&amp;X11&amp;" in "&amp;$B$6</f>
        <v xml:space="preserve">affordable 0 in </v>
      </c>
      <c r="Z43" s="27">
        <f t="shared" si="31"/>
        <v>0</v>
      </c>
      <c r="AA43" s="28" t="str">
        <f>$B$21&amp;" "&amp;Z11&amp;" in "&amp;$B$6</f>
        <v xml:space="preserve">affordable 0 in </v>
      </c>
      <c r="AB43" s="27">
        <f t="shared" si="32"/>
        <v>0</v>
      </c>
      <c r="AC43" s="28" t="str">
        <f>$B$21&amp;" "&amp;AB11&amp;" in "&amp;$B$6</f>
        <v xml:space="preserve">affordable 0 in </v>
      </c>
      <c r="AD43" s="29">
        <f t="shared" si="33"/>
        <v>0</v>
      </c>
      <c r="AE43" s="28" t="str">
        <f>$B$21&amp;" "&amp;AD11&amp;" in "&amp;$B$6</f>
        <v xml:space="preserve">affordable 0 in </v>
      </c>
    </row>
    <row r="44" spans="1:31" s="29" customFormat="1">
      <c r="A44" s="44"/>
      <c r="B44" s="44"/>
      <c r="C44" s="44"/>
      <c r="D44" s="27">
        <f t="shared" si="23"/>
        <v>0</v>
      </c>
      <c r="E44" s="28" t="str">
        <f>$B$22&amp;" "&amp;D16&amp;" in "&amp;$B$4</f>
        <v xml:space="preserve">lowest price 0 in </v>
      </c>
      <c r="F44" s="27"/>
      <c r="G44" s="27" t="e">
        <f>(#REF!&amp;" ")&amp;#REF!</f>
        <v>#REF!</v>
      </c>
      <c r="H44" s="27" t="e">
        <f t="shared" si="34"/>
        <v>#REF!</v>
      </c>
      <c r="I44" s="27"/>
      <c r="J44" s="27" t="e">
        <f>(#REF!&amp;" ")&amp;#REF!</f>
        <v>#REF!</v>
      </c>
      <c r="K44" s="27" t="e">
        <f t="shared" si="35"/>
        <v>#REF!</v>
      </c>
      <c r="L44" s="27"/>
      <c r="M44" s="27" t="e">
        <f>(#REF!&amp;" ")&amp;#REF!</f>
        <v>#REF!</v>
      </c>
      <c r="N44" s="27" t="e">
        <f t="shared" si="36"/>
        <v>#REF!</v>
      </c>
      <c r="O44" s="27"/>
      <c r="P44" s="27" t="e">
        <f>(#REF!&amp;" ")&amp;#REF!</f>
        <v>#REF!</v>
      </c>
      <c r="Q44" s="27" t="e">
        <f t="shared" si="37"/>
        <v>#REF!</v>
      </c>
      <c r="R44" s="27"/>
      <c r="S44" s="27" t="e">
        <f>(#REF!&amp;" ")&amp;#REF!</f>
        <v>#REF!</v>
      </c>
      <c r="T44" s="27" t="e">
        <f t="shared" si="38"/>
        <v>#REF!</v>
      </c>
      <c r="U44" s="27"/>
      <c r="V44" s="27" t="e">
        <f>(#REF!&amp;" ")&amp;#REF!</f>
        <v>#REF!</v>
      </c>
      <c r="W44" s="27" t="e">
        <f t="shared" si="39"/>
        <v>#REF!</v>
      </c>
      <c r="X44" s="27">
        <f t="shared" si="30"/>
        <v>0</v>
      </c>
      <c r="Y44" s="28" t="str">
        <f>$B$22&amp;" "&amp;X16&amp;" in "&amp;$B$4</f>
        <v xml:space="preserve">lowest price 0 in </v>
      </c>
      <c r="Z44" s="27">
        <f t="shared" si="31"/>
        <v>0</v>
      </c>
      <c r="AA44" s="28" t="str">
        <f>$B$22&amp;" "&amp;Z16&amp;" in "&amp;$B$4</f>
        <v xml:space="preserve">lowest price 0 in </v>
      </c>
      <c r="AB44" s="27">
        <f t="shared" si="32"/>
        <v>0</v>
      </c>
      <c r="AC44" s="28" t="str">
        <f>$B$22&amp;" "&amp;AB16&amp;" in "&amp;$B$4</f>
        <v xml:space="preserve">lowest price 0 in </v>
      </c>
      <c r="AD44" s="29">
        <f t="shared" si="33"/>
        <v>0</v>
      </c>
      <c r="AE44" s="28" t="str">
        <f>$B$22&amp;" "&amp;AD16&amp;" in "&amp;$B$4</f>
        <v xml:space="preserve">lowest price 0 in </v>
      </c>
    </row>
    <row r="45" spans="1:31" s="29" customFormat="1">
      <c r="A45" s="44"/>
      <c r="B45" s="44"/>
      <c r="C45" s="44"/>
      <c r="D45" s="27">
        <f t="shared" si="23"/>
        <v>0</v>
      </c>
      <c r="E45" s="28" t="str">
        <f>$B$22&amp;" "&amp;D17&amp;" in "&amp;$B$6</f>
        <v xml:space="preserve">lowest price 0 in </v>
      </c>
      <c r="F45" s="27"/>
      <c r="G45" s="27" t="e">
        <f>(#REF!&amp;" ")&amp;#REF!</f>
        <v>#REF!</v>
      </c>
      <c r="H45" s="27" t="e">
        <f t="shared" si="34"/>
        <v>#REF!</v>
      </c>
      <c r="I45" s="27"/>
      <c r="J45" s="27" t="e">
        <f>(#REF!&amp;" ")&amp;#REF!</f>
        <v>#REF!</v>
      </c>
      <c r="K45" s="27" t="e">
        <f t="shared" si="35"/>
        <v>#REF!</v>
      </c>
      <c r="L45" s="27"/>
      <c r="M45" s="27" t="e">
        <f>(#REF!&amp;" ")&amp;#REF!</f>
        <v>#REF!</v>
      </c>
      <c r="N45" s="27" t="e">
        <f t="shared" si="36"/>
        <v>#REF!</v>
      </c>
      <c r="O45" s="27"/>
      <c r="P45" s="27" t="e">
        <f>(#REF!&amp;" ")&amp;#REF!</f>
        <v>#REF!</v>
      </c>
      <c r="Q45" s="27" t="e">
        <f t="shared" si="37"/>
        <v>#REF!</v>
      </c>
      <c r="R45" s="27"/>
      <c r="S45" s="27" t="e">
        <f>(#REF!&amp;" ")&amp;#REF!</f>
        <v>#REF!</v>
      </c>
      <c r="T45" s="27" t="e">
        <f t="shared" si="38"/>
        <v>#REF!</v>
      </c>
      <c r="U45" s="27"/>
      <c r="V45" s="27" t="e">
        <f>(#REF!&amp;" ")&amp;#REF!</f>
        <v>#REF!</v>
      </c>
      <c r="W45" s="27" t="e">
        <f t="shared" si="39"/>
        <v>#REF!</v>
      </c>
      <c r="X45" s="27">
        <f t="shared" si="30"/>
        <v>0</v>
      </c>
      <c r="Y45" s="28" t="str">
        <f>$B$22&amp;" "&amp;X17&amp;" in "&amp;$B$6</f>
        <v xml:space="preserve">lowest price 0 in </v>
      </c>
      <c r="Z45" s="27">
        <f t="shared" si="31"/>
        <v>0</v>
      </c>
      <c r="AA45" s="28" t="str">
        <f>$B$22&amp;" "&amp;Z17&amp;" in "&amp;$B$6</f>
        <v xml:space="preserve">lowest price 0 in </v>
      </c>
      <c r="AB45" s="27">
        <f t="shared" si="32"/>
        <v>0</v>
      </c>
      <c r="AC45" s="28" t="str">
        <f>$B$22&amp;" "&amp;AB17&amp;" in "&amp;$B$6</f>
        <v xml:space="preserve">lowest price 0 in </v>
      </c>
      <c r="AD45" s="29">
        <f t="shared" si="33"/>
        <v>0</v>
      </c>
      <c r="AE45" s="28" t="str">
        <f>$B$22&amp;" "&amp;AD17&amp;" in "&amp;$B$6</f>
        <v xml:space="preserve">lowest price 0 in </v>
      </c>
    </row>
    <row r="46" spans="1:31" s="29" customFormat="1">
      <c r="A46" s="44"/>
      <c r="B46" s="44"/>
      <c r="C46" s="44"/>
      <c r="D46" s="27">
        <f t="shared" si="23"/>
        <v>0</v>
      </c>
      <c r="E46" s="28" t="str">
        <f>$B$23&amp;" "&amp;D22&amp;" in "&amp;$B$4</f>
        <v xml:space="preserve">cheap 0 in </v>
      </c>
      <c r="F46" s="27"/>
      <c r="G46" s="27" t="e">
        <f>(#REF!&amp;" ")&amp;#REF!</f>
        <v>#REF!</v>
      </c>
      <c r="H46" s="27" t="e">
        <f t="shared" si="34"/>
        <v>#REF!</v>
      </c>
      <c r="I46" s="27"/>
      <c r="J46" s="27" t="e">
        <f>(#REF!&amp;" ")&amp;#REF!</f>
        <v>#REF!</v>
      </c>
      <c r="K46" s="27" t="e">
        <f t="shared" si="35"/>
        <v>#REF!</v>
      </c>
      <c r="L46" s="27"/>
      <c r="M46" s="27" t="e">
        <f>(#REF!&amp;" ")&amp;#REF!</f>
        <v>#REF!</v>
      </c>
      <c r="N46" s="27" t="e">
        <f t="shared" si="36"/>
        <v>#REF!</v>
      </c>
      <c r="O46" s="27"/>
      <c r="P46" s="27" t="e">
        <f>(#REF!&amp;" ")&amp;#REF!</f>
        <v>#REF!</v>
      </c>
      <c r="Q46" s="27" t="e">
        <f t="shared" si="37"/>
        <v>#REF!</v>
      </c>
      <c r="R46" s="27"/>
      <c r="S46" s="27" t="e">
        <f>(#REF!&amp;" ")&amp;#REF!</f>
        <v>#REF!</v>
      </c>
      <c r="T46" s="27" t="e">
        <f t="shared" si="38"/>
        <v>#REF!</v>
      </c>
      <c r="U46" s="27"/>
      <c r="V46" s="27" t="e">
        <f>(#REF!&amp;" ")&amp;#REF!</f>
        <v>#REF!</v>
      </c>
      <c r="W46" s="27" t="e">
        <f t="shared" si="39"/>
        <v>#REF!</v>
      </c>
      <c r="X46" s="27">
        <f t="shared" si="30"/>
        <v>0</v>
      </c>
      <c r="Y46" s="28" t="str">
        <f>$B$23&amp;" "&amp;X22&amp;" in "&amp;$B$4</f>
        <v xml:space="preserve">cheap 0 in </v>
      </c>
      <c r="Z46" s="27">
        <f t="shared" si="31"/>
        <v>0</v>
      </c>
      <c r="AA46" s="28" t="str">
        <f>$B$23&amp;" "&amp;Z22&amp;" in "&amp;$B$4</f>
        <v xml:space="preserve">cheap 0 in </v>
      </c>
      <c r="AB46" s="27">
        <f t="shared" si="32"/>
        <v>0</v>
      </c>
      <c r="AC46" s="28" t="str">
        <f>$B$23&amp;" "&amp;AB22&amp;" in "&amp;$B$4</f>
        <v xml:space="preserve">cheap 0 in </v>
      </c>
      <c r="AD46" s="29">
        <f t="shared" si="33"/>
        <v>0</v>
      </c>
      <c r="AE46" s="28" t="str">
        <f>$B$23&amp;" "&amp;AD22&amp;" in "&amp;$B$4</f>
        <v xml:space="preserve">cheap 0 in </v>
      </c>
    </row>
    <row r="47" spans="1:31" s="29" customFormat="1">
      <c r="A47" s="44"/>
      <c r="B47" s="44"/>
      <c r="C47" s="44"/>
      <c r="D47" s="27">
        <f t="shared" si="23"/>
        <v>0</v>
      </c>
      <c r="E47" s="28" t="str">
        <f>$B$23&amp;" "&amp;D23&amp;" in "&amp;$B$6</f>
        <v xml:space="preserve">cheap 0 in </v>
      </c>
      <c r="F47" s="27"/>
      <c r="G47" s="27" t="e">
        <f>(#REF!&amp;" ")&amp;#REF!</f>
        <v>#REF!</v>
      </c>
      <c r="H47" s="27" t="e">
        <f t="shared" si="34"/>
        <v>#REF!</v>
      </c>
      <c r="I47" s="27"/>
      <c r="J47" s="27" t="e">
        <f>(#REF!&amp;" ")&amp;#REF!</f>
        <v>#REF!</v>
      </c>
      <c r="K47" s="27" t="e">
        <f t="shared" si="35"/>
        <v>#REF!</v>
      </c>
      <c r="L47" s="27"/>
      <c r="M47" s="27" t="e">
        <f>(#REF!&amp;" ")&amp;#REF!</f>
        <v>#REF!</v>
      </c>
      <c r="N47" s="27" t="e">
        <f t="shared" si="36"/>
        <v>#REF!</v>
      </c>
      <c r="O47" s="27"/>
      <c r="P47" s="27" t="e">
        <f>(#REF!&amp;" ")&amp;#REF!</f>
        <v>#REF!</v>
      </c>
      <c r="Q47" s="27" t="e">
        <f t="shared" si="37"/>
        <v>#REF!</v>
      </c>
      <c r="R47" s="27"/>
      <c r="S47" s="27" t="e">
        <f>(#REF!&amp;" ")&amp;#REF!</f>
        <v>#REF!</v>
      </c>
      <c r="T47" s="27" t="e">
        <f t="shared" si="38"/>
        <v>#REF!</v>
      </c>
      <c r="U47" s="27"/>
      <c r="V47" s="27" t="e">
        <f>(#REF!&amp;" ")&amp;#REF!</f>
        <v>#REF!</v>
      </c>
      <c r="W47" s="27" t="e">
        <f t="shared" si="39"/>
        <v>#REF!</v>
      </c>
      <c r="X47" s="27">
        <f t="shared" si="30"/>
        <v>0</v>
      </c>
      <c r="Y47" s="28" t="str">
        <f>$B$23&amp;" "&amp;X23&amp;" in "&amp;$B$6</f>
        <v xml:space="preserve">cheap 0 in </v>
      </c>
      <c r="Z47" s="27">
        <f t="shared" si="31"/>
        <v>0</v>
      </c>
      <c r="AA47" s="28" t="str">
        <f>$B$23&amp;" "&amp;Z23&amp;" in "&amp;$B$6</f>
        <v xml:space="preserve">cheap 0 in </v>
      </c>
      <c r="AB47" s="27">
        <f t="shared" si="32"/>
        <v>0</v>
      </c>
      <c r="AC47" s="28" t="str">
        <f>$B$23&amp;" "&amp;AB23&amp;" in "&amp;$B$6</f>
        <v xml:space="preserve">cheap 0 in </v>
      </c>
      <c r="AD47" s="29">
        <f t="shared" si="33"/>
        <v>0</v>
      </c>
      <c r="AE47" s="28" t="str">
        <f>$B$23&amp;" "&amp;AD23&amp;" in "&amp;$B$6</f>
        <v xml:space="preserve">cheap 0 in </v>
      </c>
    </row>
    <row r="48" spans="1:31" s="29" customFormat="1">
      <c r="A48" s="44"/>
      <c r="B48" s="44"/>
      <c r="C48" s="44"/>
      <c r="D48" s="27">
        <f t="shared" si="23"/>
        <v>0</v>
      </c>
      <c r="E48" s="28" t="str">
        <f>$B$24&amp;" "&amp;D28&amp;" in "&amp;$B$4</f>
        <v xml:space="preserve">cheapest 0 in </v>
      </c>
      <c r="F48" s="27"/>
      <c r="G48" s="27" t="e">
        <f>(#REF!&amp;" ")&amp;#REF!</f>
        <v>#REF!</v>
      </c>
      <c r="H48" s="27" t="e">
        <f t="shared" si="34"/>
        <v>#REF!</v>
      </c>
      <c r="I48" s="27"/>
      <c r="J48" s="27" t="e">
        <f>(#REF!&amp;" ")&amp;#REF!</f>
        <v>#REF!</v>
      </c>
      <c r="K48" s="27" t="e">
        <f t="shared" si="35"/>
        <v>#REF!</v>
      </c>
      <c r="L48" s="27"/>
      <c r="M48" s="27" t="e">
        <f>(#REF!&amp;" ")&amp;#REF!</f>
        <v>#REF!</v>
      </c>
      <c r="N48" s="27" t="e">
        <f t="shared" si="36"/>
        <v>#REF!</v>
      </c>
      <c r="O48" s="27"/>
      <c r="P48" s="27" t="e">
        <f>(#REF!&amp;" ")&amp;#REF!</f>
        <v>#REF!</v>
      </c>
      <c r="Q48" s="27" t="e">
        <f t="shared" si="37"/>
        <v>#REF!</v>
      </c>
      <c r="R48" s="27"/>
      <c r="S48" s="27" t="e">
        <f>(#REF!&amp;" ")&amp;#REF!</f>
        <v>#REF!</v>
      </c>
      <c r="T48" s="27" t="e">
        <f t="shared" si="38"/>
        <v>#REF!</v>
      </c>
      <c r="U48" s="27"/>
      <c r="V48" s="27" t="e">
        <f>(#REF!&amp;" ")&amp;#REF!</f>
        <v>#REF!</v>
      </c>
      <c r="W48" s="27" t="e">
        <f t="shared" si="39"/>
        <v>#REF!</v>
      </c>
      <c r="X48" s="27">
        <f t="shared" si="30"/>
        <v>0</v>
      </c>
      <c r="Y48" s="28" t="str">
        <f>$B$24&amp;" "&amp;X28&amp;" in "&amp;$B$4</f>
        <v xml:space="preserve">cheapest 0 in </v>
      </c>
      <c r="Z48" s="27">
        <f t="shared" si="31"/>
        <v>0</v>
      </c>
      <c r="AA48" s="28" t="str">
        <f>$B$24&amp;" "&amp;Z28&amp;" in "&amp;$B$4</f>
        <v xml:space="preserve">cheapest 0 in </v>
      </c>
      <c r="AB48" s="27">
        <f t="shared" si="32"/>
        <v>0</v>
      </c>
      <c r="AC48" s="28" t="str">
        <f>$B$24&amp;" "&amp;AB28&amp;" in "&amp;$B$4</f>
        <v xml:space="preserve">cheapest 0 in </v>
      </c>
      <c r="AD48" s="29">
        <f t="shared" si="33"/>
        <v>0</v>
      </c>
      <c r="AE48" s="28" t="str">
        <f>$B$24&amp;" "&amp;AD28&amp;" in "&amp;$B$4</f>
        <v xml:space="preserve">cheapest 0 in </v>
      </c>
    </row>
    <row r="49" spans="1:31" s="29" customFormat="1">
      <c r="A49" s="44"/>
      <c r="B49" s="44"/>
      <c r="C49" s="44"/>
      <c r="D49" s="27">
        <f t="shared" si="23"/>
        <v>0</v>
      </c>
      <c r="E49" s="28" t="str">
        <f>$B$24&amp;" "&amp;D29&amp;" in "&amp;$B$6</f>
        <v xml:space="preserve">cheapest 0 in </v>
      </c>
      <c r="F49" s="27"/>
      <c r="G49" s="27" t="e">
        <f>(#REF!&amp;" ")&amp;#REF!</f>
        <v>#REF!</v>
      </c>
      <c r="H49" s="27" t="e">
        <f t="shared" si="34"/>
        <v>#REF!</v>
      </c>
      <c r="I49" s="27"/>
      <c r="J49" s="27" t="e">
        <f>(#REF!&amp;" ")&amp;#REF!</f>
        <v>#REF!</v>
      </c>
      <c r="K49" s="27" t="e">
        <f t="shared" si="35"/>
        <v>#REF!</v>
      </c>
      <c r="L49" s="27"/>
      <c r="M49" s="27" t="e">
        <f>(#REF!&amp;" ")&amp;#REF!</f>
        <v>#REF!</v>
      </c>
      <c r="N49" s="27" t="e">
        <f t="shared" si="36"/>
        <v>#REF!</v>
      </c>
      <c r="O49" s="27"/>
      <c r="P49" s="27" t="e">
        <f>(#REF!&amp;" ")&amp;#REF!</f>
        <v>#REF!</v>
      </c>
      <c r="Q49" s="27" t="e">
        <f t="shared" si="37"/>
        <v>#REF!</v>
      </c>
      <c r="R49" s="27"/>
      <c r="S49" s="27" t="e">
        <f>(#REF!&amp;" ")&amp;#REF!</f>
        <v>#REF!</v>
      </c>
      <c r="T49" s="27" t="e">
        <f t="shared" si="38"/>
        <v>#REF!</v>
      </c>
      <c r="U49" s="27"/>
      <c r="V49" s="27" t="e">
        <f>(#REF!&amp;" ")&amp;#REF!</f>
        <v>#REF!</v>
      </c>
      <c r="W49" s="27" t="e">
        <f t="shared" si="39"/>
        <v>#REF!</v>
      </c>
      <c r="X49" s="27">
        <f t="shared" si="30"/>
        <v>0</v>
      </c>
      <c r="Y49" s="28" t="str">
        <f>$B$24&amp;" "&amp;X29&amp;" in "&amp;$B$6</f>
        <v xml:space="preserve">cheapest 0 in </v>
      </c>
      <c r="Z49" s="27">
        <f t="shared" si="31"/>
        <v>0</v>
      </c>
      <c r="AA49" s="28" t="str">
        <f>$B$24&amp;" "&amp;Z29&amp;" in "&amp;$B$6</f>
        <v xml:space="preserve">cheapest 0 in </v>
      </c>
      <c r="AB49" s="27">
        <f t="shared" si="32"/>
        <v>0</v>
      </c>
      <c r="AC49" s="28" t="str">
        <f>$B$24&amp;" "&amp;AB29&amp;" in "&amp;$B$6</f>
        <v xml:space="preserve">cheapest 0 in </v>
      </c>
      <c r="AD49" s="29">
        <f t="shared" si="33"/>
        <v>0</v>
      </c>
      <c r="AE49" s="28" t="str">
        <f>$B$24&amp;" "&amp;AD29&amp;" in "&amp;$B$6</f>
        <v xml:space="preserve">cheapest 0 in </v>
      </c>
    </row>
    <row r="50" spans="1:31" s="29" customFormat="1">
      <c r="A50" s="44"/>
      <c r="B50" s="44"/>
      <c r="C50" s="44"/>
      <c r="D50" s="27">
        <f t="shared" si="23"/>
        <v>0</v>
      </c>
      <c r="E50" s="28" t="str">
        <f>$B$25&amp;" "&amp;D34&amp;" in "&amp;$B$4</f>
        <v xml:space="preserve">most affordable 0 in </v>
      </c>
      <c r="F50" s="27"/>
      <c r="G50" s="27" t="e">
        <f>(#REF!&amp;" ")&amp;#REF!</f>
        <v>#REF!</v>
      </c>
      <c r="H50" s="27" t="e">
        <f t="shared" si="34"/>
        <v>#REF!</v>
      </c>
      <c r="I50" s="27"/>
      <c r="J50" s="27" t="e">
        <f>(#REF!&amp;" ")&amp;#REF!</f>
        <v>#REF!</v>
      </c>
      <c r="K50" s="27" t="e">
        <f t="shared" si="35"/>
        <v>#REF!</v>
      </c>
      <c r="L50" s="27"/>
      <c r="M50" s="27" t="e">
        <f>(#REF!&amp;" ")&amp;#REF!</f>
        <v>#REF!</v>
      </c>
      <c r="N50" s="27" t="e">
        <f t="shared" si="36"/>
        <v>#REF!</v>
      </c>
      <c r="O50" s="27"/>
      <c r="P50" s="27" t="e">
        <f>(#REF!&amp;" ")&amp;#REF!</f>
        <v>#REF!</v>
      </c>
      <c r="Q50" s="27" t="e">
        <f t="shared" si="37"/>
        <v>#REF!</v>
      </c>
      <c r="R50" s="27"/>
      <c r="S50" s="27" t="e">
        <f>(#REF!&amp;" ")&amp;#REF!</f>
        <v>#REF!</v>
      </c>
      <c r="T50" s="27" t="e">
        <f t="shared" si="38"/>
        <v>#REF!</v>
      </c>
      <c r="U50" s="27"/>
      <c r="V50" s="27" t="e">
        <f>(#REF!&amp;" ")&amp;#REF!</f>
        <v>#REF!</v>
      </c>
      <c r="W50" s="27" t="e">
        <f t="shared" si="39"/>
        <v>#REF!</v>
      </c>
      <c r="X50" s="27">
        <f t="shared" si="30"/>
        <v>0</v>
      </c>
      <c r="Y50" s="28" t="str">
        <f>$B$25&amp;" "&amp;X34&amp;" in "&amp;$B$4</f>
        <v xml:space="preserve">most affordable 0 in </v>
      </c>
      <c r="Z50" s="27">
        <f t="shared" si="31"/>
        <v>0</v>
      </c>
      <c r="AA50" s="28" t="str">
        <f>$B$25&amp;" "&amp;Z34&amp;" in "&amp;$B$4</f>
        <v xml:space="preserve">most affordable 0 in </v>
      </c>
      <c r="AB50" s="27">
        <f t="shared" si="32"/>
        <v>0</v>
      </c>
      <c r="AC50" s="28" t="str">
        <f>$B$25&amp;" "&amp;AB34&amp;" in "&amp;$B$4</f>
        <v xml:space="preserve">most affordable 0 in </v>
      </c>
      <c r="AD50" s="29">
        <f t="shared" si="33"/>
        <v>0</v>
      </c>
      <c r="AE50" s="28" t="str">
        <f>$B$25&amp;" "&amp;AD34&amp;" in "&amp;$B$4</f>
        <v xml:space="preserve">most affordable 0 in </v>
      </c>
    </row>
    <row r="51" spans="1:31" s="29" customFormat="1">
      <c r="A51" s="44"/>
      <c r="B51" s="44"/>
      <c r="C51" s="44"/>
      <c r="D51" s="27">
        <f t="shared" si="23"/>
        <v>0</v>
      </c>
      <c r="E51" s="28" t="str">
        <f>$B$25&amp;" "&amp;D35&amp;" in "&amp;$B$6</f>
        <v xml:space="preserve">most affordable 0 in </v>
      </c>
      <c r="F51" s="27"/>
      <c r="G51" s="27" t="e">
        <f>(#REF!&amp;" ")&amp;#REF!</f>
        <v>#REF!</v>
      </c>
      <c r="H51" s="27" t="e">
        <f t="shared" ref="H51:H58" si="40">($B$25&amp;" ")&amp;H3</f>
        <v>#REF!</v>
      </c>
      <c r="I51" s="27"/>
      <c r="J51" s="27" t="e">
        <f>(#REF!&amp;" ")&amp;#REF!</f>
        <v>#REF!</v>
      </c>
      <c r="K51" s="27" t="e">
        <f t="shared" ref="K51:K58" si="41">($B$25&amp;" ")&amp;K3</f>
        <v>#REF!</v>
      </c>
      <c r="L51" s="27"/>
      <c r="M51" s="27" t="e">
        <f>(#REF!&amp;" ")&amp;#REF!</f>
        <v>#REF!</v>
      </c>
      <c r="N51" s="27" t="e">
        <f t="shared" ref="N51:N58" si="42">($B$25&amp;" ")&amp;N3</f>
        <v>#REF!</v>
      </c>
      <c r="O51" s="27"/>
      <c r="P51" s="27" t="e">
        <f>(#REF!&amp;" ")&amp;#REF!</f>
        <v>#REF!</v>
      </c>
      <c r="Q51" s="27" t="e">
        <f t="shared" ref="Q51:Q58" si="43">($B$25&amp;" ")&amp;Q3</f>
        <v>#REF!</v>
      </c>
      <c r="R51" s="27"/>
      <c r="S51" s="27" t="e">
        <f>(#REF!&amp;" ")&amp;#REF!</f>
        <v>#REF!</v>
      </c>
      <c r="T51" s="27" t="e">
        <f t="shared" ref="T51:T58" si="44">($B$25&amp;" ")&amp;T3</f>
        <v>#REF!</v>
      </c>
      <c r="U51" s="27"/>
      <c r="V51" s="27" t="e">
        <f>(#REF!&amp;" ")&amp;#REF!</f>
        <v>#REF!</v>
      </c>
      <c r="W51" s="27" t="e">
        <f t="shared" ref="W51:W58" si="45">($B$25&amp;" ")&amp;W3</f>
        <v>#REF!</v>
      </c>
      <c r="X51" s="27">
        <f t="shared" si="30"/>
        <v>0</v>
      </c>
      <c r="Y51" s="28" t="str">
        <f>$B$25&amp;" "&amp;X35&amp;" in "&amp;$B$6</f>
        <v xml:space="preserve">most affordable 0 in </v>
      </c>
      <c r="Z51" s="27">
        <f t="shared" si="31"/>
        <v>0</v>
      </c>
      <c r="AA51" s="28" t="str">
        <f>$B$25&amp;" "&amp;Z35&amp;" in "&amp;$B$6</f>
        <v xml:space="preserve">most affordable 0 in </v>
      </c>
      <c r="AB51" s="27">
        <f t="shared" si="32"/>
        <v>0</v>
      </c>
      <c r="AC51" s="28" t="str">
        <f>$B$25&amp;" "&amp;AB35&amp;" in "&amp;$B$6</f>
        <v xml:space="preserve">most affordable 0 in </v>
      </c>
      <c r="AD51" s="29">
        <f t="shared" si="33"/>
        <v>0</v>
      </c>
      <c r="AE51" s="28" t="str">
        <f>$B$25&amp;" "&amp;AD35&amp;" in "&amp;$B$6</f>
        <v xml:space="preserve">most affordable 0 in </v>
      </c>
    </row>
    <row r="52" spans="1:31" s="29" customFormat="1">
      <c r="A52" s="44"/>
      <c r="B52" s="44"/>
      <c r="C52" s="44"/>
      <c r="D52" s="27">
        <f t="shared" si="23"/>
        <v>0</v>
      </c>
      <c r="E52" s="28" t="str">
        <f>$B$26&amp;" "&amp;D40&amp;" in "&amp;$B$4</f>
        <v xml:space="preserve">the best 0 in </v>
      </c>
      <c r="F52" s="27"/>
      <c r="G52" s="27" t="e">
        <f>(#REF!&amp;" ")&amp;#REF!</f>
        <v>#REF!</v>
      </c>
      <c r="H52" s="27" t="e">
        <f t="shared" si="40"/>
        <v>#REF!</v>
      </c>
      <c r="I52" s="27"/>
      <c r="J52" s="27" t="e">
        <f>(#REF!&amp;" ")&amp;#REF!</f>
        <v>#REF!</v>
      </c>
      <c r="K52" s="27" t="e">
        <f t="shared" si="41"/>
        <v>#REF!</v>
      </c>
      <c r="L52" s="27"/>
      <c r="M52" s="27" t="e">
        <f>(#REF!&amp;" ")&amp;#REF!</f>
        <v>#REF!</v>
      </c>
      <c r="N52" s="27" t="e">
        <f t="shared" si="42"/>
        <v>#REF!</v>
      </c>
      <c r="O52" s="27"/>
      <c r="P52" s="27" t="e">
        <f>(#REF!&amp;" ")&amp;#REF!</f>
        <v>#REF!</v>
      </c>
      <c r="Q52" s="27" t="e">
        <f t="shared" si="43"/>
        <v>#REF!</v>
      </c>
      <c r="R52" s="27"/>
      <c r="S52" s="27" t="e">
        <f>(#REF!&amp;" ")&amp;#REF!</f>
        <v>#REF!</v>
      </c>
      <c r="T52" s="27" t="e">
        <f t="shared" si="44"/>
        <v>#REF!</v>
      </c>
      <c r="U52" s="27"/>
      <c r="V52" s="27" t="e">
        <f>(#REF!&amp;" ")&amp;#REF!</f>
        <v>#REF!</v>
      </c>
      <c r="W52" s="27" t="e">
        <f t="shared" si="45"/>
        <v>#REF!</v>
      </c>
      <c r="X52" s="27">
        <f t="shared" si="30"/>
        <v>0</v>
      </c>
      <c r="Y52" s="28" t="str">
        <f>$B$26&amp;" "&amp;X40&amp;" in "&amp;$B$4</f>
        <v xml:space="preserve">the best 0 in </v>
      </c>
      <c r="Z52" s="27">
        <f t="shared" si="31"/>
        <v>0</v>
      </c>
      <c r="AA52" s="28" t="str">
        <f>$B$26&amp;" "&amp;Z40&amp;" in "&amp;$B$4</f>
        <v xml:space="preserve">the best 0 in </v>
      </c>
      <c r="AB52" s="27">
        <f t="shared" si="32"/>
        <v>0</v>
      </c>
      <c r="AC52" s="28" t="str">
        <f>$B$26&amp;" "&amp;AB40&amp;" in "&amp;$B$4</f>
        <v xml:space="preserve">the best 0 in </v>
      </c>
      <c r="AD52" s="29">
        <f t="shared" si="33"/>
        <v>0</v>
      </c>
      <c r="AE52" s="28" t="str">
        <f>$B$26&amp;" "&amp;AD40&amp;" in "&amp;$B$4</f>
        <v xml:space="preserve">the best 0 in </v>
      </c>
    </row>
    <row r="53" spans="1:31" s="29" customFormat="1">
      <c r="A53" s="44"/>
      <c r="B53" s="44"/>
      <c r="C53" s="44"/>
      <c r="D53" s="27">
        <f t="shared" si="23"/>
        <v>0</v>
      </c>
      <c r="E53" s="28" t="str">
        <f>$B$26&amp;" "&amp;D41&amp;" in "&amp;$B$6</f>
        <v xml:space="preserve">the best 0 in </v>
      </c>
      <c r="F53" s="27"/>
      <c r="G53" s="27" t="e">
        <f>(#REF!&amp;" ")&amp;#REF!</f>
        <v>#REF!</v>
      </c>
      <c r="H53" s="27" t="e">
        <f t="shared" si="40"/>
        <v>#REF!</v>
      </c>
      <c r="I53" s="27"/>
      <c r="J53" s="27" t="e">
        <f>(#REF!&amp;" ")&amp;#REF!</f>
        <v>#REF!</v>
      </c>
      <c r="K53" s="27" t="e">
        <f t="shared" si="41"/>
        <v>#REF!</v>
      </c>
      <c r="L53" s="27"/>
      <c r="M53" s="27" t="e">
        <f>(#REF!&amp;" ")&amp;#REF!</f>
        <v>#REF!</v>
      </c>
      <c r="N53" s="27" t="e">
        <f t="shared" si="42"/>
        <v>#REF!</v>
      </c>
      <c r="O53" s="27"/>
      <c r="P53" s="27" t="e">
        <f>(#REF!&amp;" ")&amp;#REF!</f>
        <v>#REF!</v>
      </c>
      <c r="Q53" s="27" t="e">
        <f t="shared" si="43"/>
        <v>#REF!</v>
      </c>
      <c r="R53" s="27"/>
      <c r="S53" s="27" t="e">
        <f>(#REF!&amp;" ")&amp;#REF!</f>
        <v>#REF!</v>
      </c>
      <c r="T53" s="27" t="e">
        <f t="shared" si="44"/>
        <v>#REF!</v>
      </c>
      <c r="U53" s="27"/>
      <c r="V53" s="27" t="e">
        <f>(#REF!&amp;" ")&amp;#REF!</f>
        <v>#REF!</v>
      </c>
      <c r="W53" s="27" t="e">
        <f t="shared" si="45"/>
        <v>#REF!</v>
      </c>
      <c r="X53" s="27">
        <f t="shared" si="30"/>
        <v>0</v>
      </c>
      <c r="Y53" s="28" t="str">
        <f>$B$26&amp;" "&amp;X41&amp;" in "&amp;$B$6</f>
        <v xml:space="preserve">the best 0 in </v>
      </c>
      <c r="Z53" s="27">
        <f t="shared" si="31"/>
        <v>0</v>
      </c>
      <c r="AA53" s="28" t="str">
        <f>$B$26&amp;" "&amp;Z41&amp;" in "&amp;$B$6</f>
        <v xml:space="preserve">the best 0 in </v>
      </c>
      <c r="AB53" s="27">
        <f t="shared" si="32"/>
        <v>0</v>
      </c>
      <c r="AC53" s="28" t="str">
        <f>$B$26&amp;" "&amp;AB41&amp;" in "&amp;$B$6</f>
        <v xml:space="preserve">the best 0 in </v>
      </c>
      <c r="AD53" s="29">
        <f t="shared" si="33"/>
        <v>0</v>
      </c>
      <c r="AE53" s="28" t="str">
        <f>$B$26&amp;" "&amp;AD41&amp;" in "&amp;$B$6</f>
        <v xml:space="preserve">the best 0 in </v>
      </c>
    </row>
    <row r="54" spans="1:31" s="29" customFormat="1">
      <c r="A54" s="44"/>
      <c r="B54" s="44"/>
      <c r="C54" s="44"/>
      <c r="D54" s="27">
        <f t="shared" si="23"/>
        <v>0</v>
      </c>
      <c r="E54" s="27" t="str">
        <f>(D11&amp;" ")&amp;$B$4</f>
        <v xml:space="preserve">0 </v>
      </c>
      <c r="F54" s="27"/>
      <c r="G54" s="27" t="e">
        <f>(#REF!&amp;" ")&amp;#REF!</f>
        <v>#REF!</v>
      </c>
      <c r="H54" s="27" t="e">
        <f t="shared" si="40"/>
        <v>#REF!</v>
      </c>
      <c r="I54" s="27"/>
      <c r="J54" s="27" t="e">
        <f>(#REF!&amp;" ")&amp;#REF!</f>
        <v>#REF!</v>
      </c>
      <c r="K54" s="27" t="e">
        <f t="shared" si="41"/>
        <v>#REF!</v>
      </c>
      <c r="L54" s="27"/>
      <c r="M54" s="27" t="e">
        <f>(#REF!&amp;" ")&amp;#REF!</f>
        <v>#REF!</v>
      </c>
      <c r="N54" s="27" t="e">
        <f t="shared" si="42"/>
        <v>#REF!</v>
      </c>
      <c r="O54" s="27"/>
      <c r="P54" s="27" t="e">
        <f>(#REF!&amp;" ")&amp;#REF!</f>
        <v>#REF!</v>
      </c>
      <c r="Q54" s="27" t="e">
        <f t="shared" si="43"/>
        <v>#REF!</v>
      </c>
      <c r="R54" s="27"/>
      <c r="S54" s="27" t="e">
        <f>(#REF!&amp;" ")&amp;#REF!</f>
        <v>#REF!</v>
      </c>
      <c r="T54" s="27" t="e">
        <f t="shared" si="44"/>
        <v>#REF!</v>
      </c>
      <c r="U54" s="27"/>
      <c r="V54" s="27" t="e">
        <f>(#REF!&amp;" ")&amp;#REF!</f>
        <v>#REF!</v>
      </c>
      <c r="W54" s="27" t="e">
        <f t="shared" si="45"/>
        <v>#REF!</v>
      </c>
      <c r="X54" s="27">
        <f t="shared" si="30"/>
        <v>0</v>
      </c>
      <c r="Y54" s="27" t="str">
        <f>(X11&amp;" ")&amp;$B$4</f>
        <v xml:space="preserve">0 </v>
      </c>
      <c r="Z54" s="27">
        <f t="shared" si="31"/>
        <v>0</v>
      </c>
      <c r="AA54" s="27" t="str">
        <f>(Z11&amp;" ")&amp;$B$4</f>
        <v xml:space="preserve">0 </v>
      </c>
      <c r="AB54" s="27">
        <f t="shared" si="32"/>
        <v>0</v>
      </c>
      <c r="AC54" s="27" t="str">
        <f>(AB11&amp;" ")&amp;$B$4</f>
        <v xml:space="preserve">0 </v>
      </c>
      <c r="AD54" s="29">
        <f t="shared" si="33"/>
        <v>0</v>
      </c>
      <c r="AE54" s="27" t="str">
        <f>(AD11&amp;" ")&amp;$B$4</f>
        <v xml:space="preserve">0 </v>
      </c>
    </row>
    <row r="55" spans="1:31" s="29" customFormat="1">
      <c r="A55" s="44"/>
      <c r="B55" s="44"/>
      <c r="C55" s="44"/>
      <c r="D55" s="27">
        <f t="shared" si="23"/>
        <v>0</v>
      </c>
      <c r="E55" s="27" t="str">
        <f>(D12&amp;" in "&amp;$B$6)</f>
        <v xml:space="preserve">0 in </v>
      </c>
      <c r="F55" s="27"/>
      <c r="G55" s="27" t="e">
        <f>(#REF!&amp;" ")&amp;#REF!</f>
        <v>#REF!</v>
      </c>
      <c r="H55" s="27" t="e">
        <f t="shared" si="40"/>
        <v>#REF!</v>
      </c>
      <c r="I55" s="27"/>
      <c r="J55" s="27" t="e">
        <f>(#REF!&amp;" ")&amp;#REF!</f>
        <v>#REF!</v>
      </c>
      <c r="K55" s="27" t="e">
        <f t="shared" si="41"/>
        <v>#REF!</v>
      </c>
      <c r="L55" s="27"/>
      <c r="M55" s="27" t="e">
        <f>(#REF!&amp;" ")&amp;#REF!</f>
        <v>#REF!</v>
      </c>
      <c r="N55" s="27" t="e">
        <f t="shared" si="42"/>
        <v>#REF!</v>
      </c>
      <c r="O55" s="27"/>
      <c r="P55" s="27" t="e">
        <f>(#REF!&amp;" ")&amp;#REF!</f>
        <v>#REF!</v>
      </c>
      <c r="Q55" s="27" t="e">
        <f t="shared" si="43"/>
        <v>#REF!</v>
      </c>
      <c r="R55" s="27"/>
      <c r="S55" s="27" t="e">
        <f>(#REF!&amp;" ")&amp;#REF!</f>
        <v>#REF!</v>
      </c>
      <c r="T55" s="27" t="e">
        <f t="shared" si="44"/>
        <v>#REF!</v>
      </c>
      <c r="U55" s="27"/>
      <c r="V55" s="27" t="e">
        <f>(#REF!&amp;" ")&amp;#REF!</f>
        <v>#REF!</v>
      </c>
      <c r="W55" s="27" t="e">
        <f t="shared" si="45"/>
        <v>#REF!</v>
      </c>
      <c r="X55" s="27">
        <f t="shared" si="30"/>
        <v>0</v>
      </c>
      <c r="Y55" s="27" t="str">
        <f>(X12&amp;" in "&amp;$B$6)</f>
        <v xml:space="preserve">0 in </v>
      </c>
      <c r="Z55" s="27">
        <f t="shared" si="31"/>
        <v>0</v>
      </c>
      <c r="AA55" s="27" t="str">
        <f>(Z12&amp;" in "&amp;$B$6)</f>
        <v xml:space="preserve">0 in </v>
      </c>
      <c r="AB55" s="27">
        <f t="shared" si="32"/>
        <v>0</v>
      </c>
      <c r="AC55" s="27" t="str">
        <f>(AB12&amp;" in "&amp;$B$6)</f>
        <v xml:space="preserve">0 in </v>
      </c>
      <c r="AD55" s="29">
        <f t="shared" si="33"/>
        <v>0</v>
      </c>
      <c r="AE55" s="27" t="str">
        <f>(AD12&amp;" in "&amp;$B$6)</f>
        <v xml:space="preserve">0 in </v>
      </c>
    </row>
    <row r="56" spans="1:31" s="29" customFormat="1">
      <c r="A56" s="44"/>
      <c r="B56" s="44"/>
      <c r="C56" s="44"/>
      <c r="D56" s="27">
        <f t="shared" si="23"/>
        <v>0</v>
      </c>
      <c r="E56" s="27" t="str">
        <f>($B$4&amp;" ")&amp;D18</f>
        <v xml:space="preserve"> 0</v>
      </c>
      <c r="F56" s="30"/>
      <c r="G56" s="27" t="e">
        <f>(#REF!&amp;" ")&amp;#REF!</f>
        <v>#REF!</v>
      </c>
      <c r="H56" s="27" t="e">
        <f t="shared" si="40"/>
        <v>#REF!</v>
      </c>
      <c r="I56" s="27"/>
      <c r="J56" s="27" t="e">
        <f>(#REF!&amp;" ")&amp;#REF!</f>
        <v>#REF!</v>
      </c>
      <c r="K56" s="27" t="e">
        <f t="shared" si="41"/>
        <v>#REF!</v>
      </c>
      <c r="L56" s="27"/>
      <c r="M56" s="27" t="e">
        <f>(#REF!&amp;" ")&amp;#REF!</f>
        <v>#REF!</v>
      </c>
      <c r="N56" s="27" t="e">
        <f t="shared" si="42"/>
        <v>#REF!</v>
      </c>
      <c r="O56" s="27"/>
      <c r="P56" s="27" t="e">
        <f>(#REF!&amp;" ")&amp;#REF!</f>
        <v>#REF!</v>
      </c>
      <c r="Q56" s="27" t="e">
        <f t="shared" si="43"/>
        <v>#REF!</v>
      </c>
      <c r="R56" s="27"/>
      <c r="S56" s="27" t="e">
        <f>(#REF!&amp;" ")&amp;#REF!</f>
        <v>#REF!</v>
      </c>
      <c r="T56" s="27" t="e">
        <f t="shared" si="44"/>
        <v>#REF!</v>
      </c>
      <c r="U56" s="27"/>
      <c r="V56" s="27" t="e">
        <f>(#REF!&amp;" ")&amp;#REF!</f>
        <v>#REF!</v>
      </c>
      <c r="W56" s="27" t="e">
        <f t="shared" si="45"/>
        <v>#REF!</v>
      </c>
      <c r="X56" s="27">
        <f t="shared" si="30"/>
        <v>0</v>
      </c>
      <c r="Y56" s="27" t="str">
        <f>($B$4&amp;" ")&amp;X18</f>
        <v xml:space="preserve"> 0</v>
      </c>
      <c r="Z56" s="27">
        <f t="shared" si="31"/>
        <v>0</v>
      </c>
      <c r="AA56" s="27" t="str">
        <f>($B$4&amp;" ")&amp;Z18</f>
        <v xml:space="preserve"> 0</v>
      </c>
      <c r="AB56" s="27">
        <f t="shared" si="32"/>
        <v>0</v>
      </c>
      <c r="AC56" s="27" t="str">
        <f>($B$4&amp;" ")&amp;AB18</f>
        <v xml:space="preserve"> 0</v>
      </c>
      <c r="AD56" s="29">
        <f t="shared" si="33"/>
        <v>0</v>
      </c>
      <c r="AE56" s="27" t="str">
        <f>($B$4&amp;" ")&amp;AD18</f>
        <v xml:space="preserve"> 0</v>
      </c>
    </row>
    <row r="57" spans="1:31" s="33" customFormat="1">
      <c r="A57" s="43"/>
      <c r="B57" s="43"/>
      <c r="C57" s="43"/>
      <c r="D57" s="31">
        <f t="shared" si="23"/>
        <v>0</v>
      </c>
      <c r="E57" s="31" t="str">
        <f>$B$6&amp;" "&amp;D19</f>
        <v xml:space="preserve"> 0</v>
      </c>
      <c r="F57" s="32"/>
      <c r="G57" s="31" t="e">
        <f>(#REF!&amp;" ")&amp;#REF!</f>
        <v>#REF!</v>
      </c>
      <c r="H57" s="31" t="e">
        <f t="shared" si="40"/>
        <v>#REF!</v>
      </c>
      <c r="I57" s="31"/>
      <c r="J57" s="31" t="e">
        <f>(#REF!&amp;" ")&amp;#REF!</f>
        <v>#REF!</v>
      </c>
      <c r="K57" s="31" t="e">
        <f t="shared" si="41"/>
        <v>#REF!</v>
      </c>
      <c r="L57" s="31"/>
      <c r="M57" s="31" t="e">
        <f>(#REF!&amp;" ")&amp;#REF!</f>
        <v>#REF!</v>
      </c>
      <c r="N57" s="31" t="e">
        <f t="shared" si="42"/>
        <v>#REF!</v>
      </c>
      <c r="O57" s="31"/>
      <c r="P57" s="31" t="e">
        <f>(#REF!&amp;" ")&amp;#REF!</f>
        <v>#REF!</v>
      </c>
      <c r="Q57" s="31" t="e">
        <f t="shared" si="43"/>
        <v>#REF!</v>
      </c>
      <c r="R57" s="31"/>
      <c r="S57" s="31" t="e">
        <f>(#REF!&amp;" ")&amp;#REF!</f>
        <v>#REF!</v>
      </c>
      <c r="T57" s="31" t="e">
        <f t="shared" si="44"/>
        <v>#REF!</v>
      </c>
      <c r="U57" s="31"/>
      <c r="V57" s="31" t="e">
        <f>(#REF!&amp;" ")&amp;#REF!</f>
        <v>#REF!</v>
      </c>
      <c r="W57" s="31" t="e">
        <f t="shared" si="45"/>
        <v>#REF!</v>
      </c>
      <c r="X57" s="31">
        <f t="shared" si="30"/>
        <v>0</v>
      </c>
      <c r="Y57" s="31" t="str">
        <f>$B$6&amp;" "&amp;X19</f>
        <v xml:space="preserve"> 0</v>
      </c>
      <c r="Z57" s="27">
        <f t="shared" si="31"/>
        <v>0</v>
      </c>
      <c r="AA57" s="31" t="str">
        <f>$B$6&amp;" "&amp;Z19</f>
        <v xml:space="preserve"> 0</v>
      </c>
      <c r="AB57" s="27">
        <f t="shared" si="32"/>
        <v>0</v>
      </c>
      <c r="AC57" s="31" t="str">
        <f>$B$6&amp;" "&amp;AB19</f>
        <v xml:space="preserve"> 0</v>
      </c>
      <c r="AD57" s="29">
        <f t="shared" si="33"/>
        <v>0</v>
      </c>
      <c r="AE57" s="31" t="str">
        <f>$B$6&amp;" "&amp;AD19</f>
        <v xml:space="preserve"> 0</v>
      </c>
    </row>
    <row r="58" spans="1:31" s="41" customFormat="1">
      <c r="A58" s="40"/>
      <c r="B58" s="40"/>
      <c r="C58" s="40"/>
      <c r="D58" s="35">
        <f t="shared" si="23"/>
        <v>0</v>
      </c>
      <c r="E58" s="41" t="str">
        <f>$B$20&amp;" "&amp;D61</f>
        <v>best 0</v>
      </c>
      <c r="F58" s="35"/>
      <c r="G58" s="35" t="e">
        <f>(#REF!&amp;" ")&amp;#REF!</f>
        <v>#REF!</v>
      </c>
      <c r="H58" s="35" t="e">
        <f t="shared" si="40"/>
        <v>#REF!</v>
      </c>
      <c r="I58" s="35"/>
      <c r="J58" s="35" t="e">
        <f>(#REF!&amp;" ")&amp;#REF!</f>
        <v>#REF!</v>
      </c>
      <c r="K58" s="35" t="e">
        <f t="shared" si="41"/>
        <v>#REF!</v>
      </c>
      <c r="L58" s="35"/>
      <c r="M58" s="35" t="e">
        <f>(#REF!&amp;" ")&amp;#REF!</f>
        <v>#REF!</v>
      </c>
      <c r="N58" s="35" t="e">
        <f t="shared" si="42"/>
        <v>#REF!</v>
      </c>
      <c r="O58" s="35"/>
      <c r="P58" s="35" t="e">
        <f>(#REF!&amp;" ")&amp;#REF!</f>
        <v>#REF!</v>
      </c>
      <c r="Q58" s="35" t="e">
        <f t="shared" si="43"/>
        <v>#REF!</v>
      </c>
      <c r="R58" s="35"/>
      <c r="S58" s="35" t="e">
        <f>(#REF!&amp;" ")&amp;#REF!</f>
        <v>#REF!</v>
      </c>
      <c r="T58" s="35" t="e">
        <f t="shared" si="44"/>
        <v>#REF!</v>
      </c>
      <c r="U58" s="35"/>
      <c r="V58" s="35" t="e">
        <f>(#REF!&amp;" ")&amp;#REF!</f>
        <v>#REF!</v>
      </c>
      <c r="W58" s="35" t="e">
        <f t="shared" si="45"/>
        <v>#REF!</v>
      </c>
      <c r="X58" s="36">
        <f t="shared" si="30"/>
        <v>0</v>
      </c>
      <c r="Y58" s="41" t="str">
        <f>$B$20&amp;" "&amp;X61</f>
        <v>best 0</v>
      </c>
      <c r="Z58" s="37">
        <f t="shared" si="31"/>
        <v>0</v>
      </c>
      <c r="AA58" s="41" t="str">
        <f>$B$20&amp;" "&amp;Z61</f>
        <v>best 0</v>
      </c>
      <c r="AB58" s="37">
        <f t="shared" si="32"/>
        <v>0</v>
      </c>
      <c r="AC58" s="41" t="str">
        <f>$B$20&amp;" "&amp;AB61</f>
        <v>best 0</v>
      </c>
      <c r="AD58" s="38">
        <f t="shared" si="33"/>
        <v>0</v>
      </c>
      <c r="AE58" s="41" t="str">
        <f>$B$20&amp;" "&amp;AD61</f>
        <v>best 0</v>
      </c>
    </row>
    <row r="59" spans="1:31" s="41" customFormat="1">
      <c r="A59" s="40"/>
      <c r="B59" s="40"/>
      <c r="C59" s="40"/>
      <c r="D59" s="35">
        <f t="shared" si="23"/>
        <v>0</v>
      </c>
      <c r="E59" s="41" t="str">
        <f>$B$21&amp;" "&amp;D62</f>
        <v>affordable 0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6">
        <f t="shared" si="30"/>
        <v>0</v>
      </c>
      <c r="Y59" s="41" t="str">
        <f>$B$21&amp;" "&amp;X62</f>
        <v>affordable 0</v>
      </c>
      <c r="Z59" s="37">
        <f t="shared" si="31"/>
        <v>0</v>
      </c>
      <c r="AA59" s="41" t="str">
        <f>$B$21&amp;" "&amp;Z62</f>
        <v>affordable 0</v>
      </c>
      <c r="AB59" s="37">
        <f t="shared" si="32"/>
        <v>0</v>
      </c>
      <c r="AC59" s="41" t="str">
        <f>$B$21&amp;" "&amp;AB62</f>
        <v>affordable 0</v>
      </c>
      <c r="AD59" s="38">
        <f t="shared" si="33"/>
        <v>0</v>
      </c>
      <c r="AE59" s="41" t="str">
        <f>$B$21&amp;" "&amp;AD62</f>
        <v>affordable 0</v>
      </c>
    </row>
    <row r="60" spans="1:31" s="41" customFormat="1">
      <c r="A60" s="39"/>
      <c r="B60" s="39"/>
      <c r="C60" s="39"/>
      <c r="D60" s="35">
        <f t="shared" si="23"/>
        <v>0</v>
      </c>
      <c r="E60" s="41" t="str">
        <f>$B$22&amp;" "&amp;D60</f>
        <v>lowest price 0</v>
      </c>
      <c r="X60" s="36">
        <f t="shared" si="30"/>
        <v>0</v>
      </c>
      <c r="Y60" s="41" t="str">
        <f>$B$22&amp;" "&amp;X60</f>
        <v>lowest price 0</v>
      </c>
      <c r="Z60" s="37">
        <f t="shared" si="31"/>
        <v>0</v>
      </c>
      <c r="AA60" s="41" t="str">
        <f>$B$22&amp;" "&amp;Z60</f>
        <v>lowest price 0</v>
      </c>
      <c r="AB60" s="37">
        <f t="shared" si="32"/>
        <v>0</v>
      </c>
      <c r="AC60" s="41" t="str">
        <f>$B$22&amp;" "&amp;AB60</f>
        <v>lowest price 0</v>
      </c>
      <c r="AD60" s="38">
        <f t="shared" si="33"/>
        <v>0</v>
      </c>
      <c r="AE60" s="41" t="str">
        <f>$B$22&amp;" "&amp;AD60</f>
        <v>lowest price 0</v>
      </c>
    </row>
    <row r="61" spans="1:31" s="41" customFormat="1">
      <c r="A61" s="39"/>
      <c r="B61" s="39"/>
      <c r="C61" s="39"/>
      <c r="D61" s="35">
        <f t="shared" si="23"/>
        <v>0</v>
      </c>
      <c r="E61" s="41" t="str">
        <f>$B$23&amp;" "&amp;D61</f>
        <v>cheap 0</v>
      </c>
      <c r="X61" s="36">
        <f t="shared" si="30"/>
        <v>0</v>
      </c>
      <c r="Y61" s="41" t="str">
        <f>$B$23&amp;" "&amp;X61</f>
        <v>cheap 0</v>
      </c>
      <c r="Z61" s="37">
        <f t="shared" si="31"/>
        <v>0</v>
      </c>
      <c r="AA61" s="41" t="str">
        <f>$B$23&amp;" "&amp;Z61</f>
        <v>cheap 0</v>
      </c>
      <c r="AB61" s="37">
        <f t="shared" si="32"/>
        <v>0</v>
      </c>
      <c r="AC61" s="41" t="str">
        <f>$B$23&amp;" "&amp;AB61</f>
        <v>cheap 0</v>
      </c>
      <c r="AD61" s="38">
        <f t="shared" si="33"/>
        <v>0</v>
      </c>
      <c r="AE61" s="41" t="str">
        <f>$B$23&amp;" "&amp;AD61</f>
        <v>cheap 0</v>
      </c>
    </row>
    <row r="62" spans="1:31" s="41" customFormat="1">
      <c r="A62" s="39"/>
      <c r="B62" s="39"/>
      <c r="C62" s="39"/>
      <c r="D62" s="35">
        <f t="shared" si="23"/>
        <v>0</v>
      </c>
      <c r="E62" s="41" t="str">
        <f>$B$24&amp;" "&amp;D62</f>
        <v>cheapest 0</v>
      </c>
      <c r="X62" s="36">
        <f t="shared" si="30"/>
        <v>0</v>
      </c>
      <c r="Y62" s="41" t="str">
        <f>$B$24&amp;" "&amp;X62</f>
        <v>cheapest 0</v>
      </c>
      <c r="Z62" s="37">
        <f t="shared" si="31"/>
        <v>0</v>
      </c>
      <c r="AA62" s="41" t="str">
        <f>$B$24&amp;" "&amp;Z62</f>
        <v>cheapest 0</v>
      </c>
      <c r="AB62" s="37">
        <f t="shared" si="32"/>
        <v>0</v>
      </c>
      <c r="AC62" s="41" t="str">
        <f>$B$24&amp;" "&amp;AB62</f>
        <v>cheapest 0</v>
      </c>
      <c r="AD62" s="38">
        <f t="shared" si="33"/>
        <v>0</v>
      </c>
      <c r="AE62" s="41" t="str">
        <f>$B$24&amp;" "&amp;AD62</f>
        <v>cheapest 0</v>
      </c>
    </row>
    <row r="63" spans="1:31" s="41" customFormat="1">
      <c r="A63" s="39"/>
      <c r="B63" s="39"/>
      <c r="C63" s="39"/>
      <c r="D63" s="35">
        <f t="shared" si="23"/>
        <v>0</v>
      </c>
      <c r="E63" s="41" t="str">
        <f>$B$25&amp;" "&amp;D63</f>
        <v>most affordable 0</v>
      </c>
      <c r="X63" s="36">
        <f t="shared" si="30"/>
        <v>0</v>
      </c>
      <c r="Y63" s="41" t="str">
        <f>$B$25&amp;" "&amp;X63</f>
        <v>most affordable 0</v>
      </c>
      <c r="Z63" s="37">
        <f t="shared" si="31"/>
        <v>0</v>
      </c>
      <c r="AA63" s="41" t="str">
        <f>$B$25&amp;" "&amp;Z63</f>
        <v>most affordable 0</v>
      </c>
      <c r="AB63" s="37">
        <f t="shared" si="32"/>
        <v>0</v>
      </c>
      <c r="AC63" s="41" t="str">
        <f>$B$25&amp;" "&amp;AB63</f>
        <v>most affordable 0</v>
      </c>
      <c r="AD63" s="38">
        <f t="shared" si="33"/>
        <v>0</v>
      </c>
      <c r="AE63" s="41" t="str">
        <f>$B$25&amp;" "&amp;AD63</f>
        <v>most affordable 0</v>
      </c>
    </row>
    <row r="64" spans="1:31" s="41" customFormat="1">
      <c r="A64" s="39"/>
      <c r="B64" s="39"/>
      <c r="C64" s="39"/>
      <c r="D64" s="35">
        <f t="shared" si="23"/>
        <v>0</v>
      </c>
      <c r="E64" s="41" t="str">
        <f>$B$26&amp;" "&amp;D64</f>
        <v>the best 0</v>
      </c>
      <c r="X64" s="36">
        <f t="shared" si="30"/>
        <v>0</v>
      </c>
      <c r="Y64" s="41" t="str">
        <f>$B$26&amp;" "&amp;X64</f>
        <v>the best 0</v>
      </c>
      <c r="Z64" s="37">
        <f t="shared" si="31"/>
        <v>0</v>
      </c>
      <c r="AA64" s="41" t="str">
        <f>$B$26&amp;" "&amp;Z64</f>
        <v>the best 0</v>
      </c>
      <c r="AB64" s="37">
        <f t="shared" si="32"/>
        <v>0</v>
      </c>
      <c r="AC64" s="41" t="str">
        <f>$B$26&amp;" "&amp;AB64</f>
        <v>the best 0</v>
      </c>
      <c r="AD64" s="38">
        <f t="shared" si="33"/>
        <v>0</v>
      </c>
      <c r="AE64" s="41" t="str">
        <f>$B$26&amp;" "&amp;AD64</f>
        <v>the best 0</v>
      </c>
    </row>
    <row r="65" spans="1:31" s="34" customFormat="1">
      <c r="A65" s="39"/>
      <c r="B65" s="39"/>
      <c r="C65" s="46"/>
      <c r="D65" s="35">
        <f t="shared" si="23"/>
        <v>0</v>
      </c>
      <c r="E65" s="34">
        <f>D65</f>
        <v>0</v>
      </c>
      <c r="X65" s="36">
        <f t="shared" si="30"/>
        <v>0</v>
      </c>
      <c r="Y65" s="34">
        <f>X65</f>
        <v>0</v>
      </c>
      <c r="Z65" s="37">
        <f t="shared" si="31"/>
        <v>0</v>
      </c>
      <c r="AA65" s="34">
        <f>Z65</f>
        <v>0</v>
      </c>
      <c r="AB65" s="37">
        <f t="shared" si="32"/>
        <v>0</v>
      </c>
      <c r="AC65" s="34">
        <f>AB65</f>
        <v>0</v>
      </c>
      <c r="AD65" s="38">
        <f t="shared" si="33"/>
        <v>0</v>
      </c>
      <c r="AE65" s="34">
        <f>AD65</f>
        <v>0</v>
      </c>
    </row>
    <row r="66" spans="1:31" s="56" customFormat="1">
      <c r="A66" s="55"/>
      <c r="B66" s="55"/>
      <c r="D66" s="57"/>
      <c r="X66" s="58"/>
      <c r="Z66" s="59"/>
      <c r="AB66" s="59"/>
      <c r="AD66" s="60"/>
    </row>
    <row r="67" spans="1:31" s="39" customFormat="1">
      <c r="D67" s="39">
        <f t="shared" ref="D67:D98" si="46">$B$10</f>
        <v>0</v>
      </c>
      <c r="E67" s="39" t="str">
        <f>SUBSTITUTE("+"&amp;E3," "," +")</f>
        <v>+best +0 +</v>
      </c>
      <c r="X67" s="43">
        <f t="shared" ref="X67:X98" si="47">$B$12</f>
        <v>0</v>
      </c>
      <c r="Y67" s="39" t="str">
        <f>SUBSTITUTE("+"&amp;Y3," "," +")</f>
        <v>+best +0 +</v>
      </c>
      <c r="Z67" s="44">
        <f t="shared" ref="Z67:Z98" si="48">$B$14</f>
        <v>0</v>
      </c>
      <c r="AA67" s="39" t="str">
        <f>SUBSTITUTE("+"&amp;AA3," "," +")</f>
        <v>+best +0 +</v>
      </c>
      <c r="AB67" s="44">
        <f t="shared" ref="AB67:AB98" si="49">$B$16</f>
        <v>0</v>
      </c>
      <c r="AC67" s="39" t="str">
        <f>SUBSTITUTE("+"&amp;AC3," "," +")</f>
        <v>+best +0 +</v>
      </c>
      <c r="AD67" s="39">
        <f t="shared" ref="AD67:AD98" si="50">$B$18</f>
        <v>0</v>
      </c>
      <c r="AE67" s="39" t="str">
        <f>SUBSTITUTE("+"&amp;AE3," "," +")</f>
        <v>+best +0 +</v>
      </c>
    </row>
    <row r="68" spans="1:31" s="39" customFormat="1">
      <c r="D68" s="39">
        <f t="shared" si="46"/>
        <v>0</v>
      </c>
      <c r="E68" s="39" t="str">
        <f t="shared" ref="E68:E129" si="51">SUBSTITUTE("+"&amp;E4," "," +")</f>
        <v>+best +0 +in +</v>
      </c>
      <c r="X68" s="43">
        <f t="shared" si="47"/>
        <v>0</v>
      </c>
      <c r="Y68" s="39" t="str">
        <f t="shared" ref="Y68:AA83" si="52">SUBSTITUTE("+"&amp;Y4," "," +")</f>
        <v>+best +0 +in +</v>
      </c>
      <c r="Z68" s="44">
        <f t="shared" si="48"/>
        <v>0</v>
      </c>
      <c r="AA68" s="39" t="str">
        <f t="shared" si="52"/>
        <v>+best +0 +in +</v>
      </c>
      <c r="AB68" s="44">
        <f t="shared" si="49"/>
        <v>0</v>
      </c>
      <c r="AC68" s="39" t="str">
        <f t="shared" ref="AC68:AE83" si="53">SUBSTITUTE("+"&amp;AC4," "," +")</f>
        <v>+best +0 +in +</v>
      </c>
      <c r="AD68" s="39">
        <f t="shared" si="50"/>
        <v>0</v>
      </c>
      <c r="AE68" s="39" t="str">
        <f t="shared" si="53"/>
        <v>+best +0 +in +</v>
      </c>
    </row>
    <row r="69" spans="1:31" s="39" customFormat="1">
      <c r="D69" s="39">
        <f t="shared" si="46"/>
        <v>0</v>
      </c>
      <c r="E69" s="39" t="str">
        <f t="shared" si="51"/>
        <v>+affordable +0 +</v>
      </c>
      <c r="X69" s="43">
        <f t="shared" si="47"/>
        <v>0</v>
      </c>
      <c r="Y69" s="39" t="str">
        <f t="shared" si="52"/>
        <v>+affordable +0 +</v>
      </c>
      <c r="Z69" s="44">
        <f t="shared" si="48"/>
        <v>0</v>
      </c>
      <c r="AA69" s="39" t="str">
        <f t="shared" si="52"/>
        <v>+affordable +0 +</v>
      </c>
      <c r="AB69" s="44">
        <f t="shared" si="49"/>
        <v>0</v>
      </c>
      <c r="AC69" s="39" t="str">
        <f t="shared" si="53"/>
        <v>+affordable +0 +</v>
      </c>
      <c r="AD69" s="39">
        <f t="shared" si="50"/>
        <v>0</v>
      </c>
      <c r="AE69" s="39" t="str">
        <f t="shared" si="53"/>
        <v>+affordable +0 +</v>
      </c>
    </row>
    <row r="70" spans="1:31" s="39" customFormat="1">
      <c r="D70" s="39">
        <f t="shared" si="46"/>
        <v>0</v>
      </c>
      <c r="E70" s="39" t="str">
        <f t="shared" si="51"/>
        <v>+affordable +0 +in +</v>
      </c>
      <c r="X70" s="43">
        <f t="shared" si="47"/>
        <v>0</v>
      </c>
      <c r="Y70" s="39" t="str">
        <f t="shared" si="52"/>
        <v>+affordable +0 +in +</v>
      </c>
      <c r="Z70" s="44">
        <f t="shared" si="48"/>
        <v>0</v>
      </c>
      <c r="AA70" s="39" t="str">
        <f t="shared" si="52"/>
        <v>+affordable +0 +in +</v>
      </c>
      <c r="AB70" s="44">
        <f t="shared" si="49"/>
        <v>0</v>
      </c>
      <c r="AC70" s="39" t="str">
        <f t="shared" si="53"/>
        <v>+affordable +0 +in +</v>
      </c>
      <c r="AD70" s="39">
        <f t="shared" si="50"/>
        <v>0</v>
      </c>
      <c r="AE70" s="39" t="str">
        <f t="shared" si="53"/>
        <v>+affordable +0 +in +</v>
      </c>
    </row>
    <row r="71" spans="1:31" s="39" customFormat="1">
      <c r="D71" s="39">
        <f t="shared" si="46"/>
        <v>0</v>
      </c>
      <c r="E71" s="39" t="str">
        <f t="shared" si="51"/>
        <v>+0 +in +</v>
      </c>
      <c r="X71" s="43">
        <f t="shared" si="47"/>
        <v>0</v>
      </c>
      <c r="Y71" s="39" t="str">
        <f t="shared" si="52"/>
        <v>+0 +in +</v>
      </c>
      <c r="Z71" s="44">
        <f t="shared" si="48"/>
        <v>0</v>
      </c>
      <c r="AA71" s="39" t="str">
        <f t="shared" si="52"/>
        <v>+0 +in +</v>
      </c>
      <c r="AB71" s="44">
        <f t="shared" si="49"/>
        <v>0</v>
      </c>
      <c r="AC71" s="39" t="str">
        <f t="shared" si="53"/>
        <v>+0 +in +</v>
      </c>
      <c r="AD71" s="39">
        <f t="shared" si="50"/>
        <v>0</v>
      </c>
      <c r="AE71" s="39" t="str">
        <f t="shared" si="53"/>
        <v>+0 +in +</v>
      </c>
    </row>
    <row r="72" spans="1:31" s="39" customFormat="1">
      <c r="D72" s="39">
        <f t="shared" si="46"/>
        <v>0</v>
      </c>
      <c r="E72" s="39" t="str">
        <f t="shared" si="51"/>
        <v>+lowest +price +0 +in +</v>
      </c>
      <c r="X72" s="43">
        <f t="shared" si="47"/>
        <v>0</v>
      </c>
      <c r="Y72" s="39" t="str">
        <f t="shared" si="52"/>
        <v>+lowest +price +0 +in +</v>
      </c>
      <c r="Z72" s="44">
        <f t="shared" si="48"/>
        <v>0</v>
      </c>
      <c r="AA72" s="39" t="str">
        <f t="shared" si="52"/>
        <v>+lowest +price +0 +in +</v>
      </c>
      <c r="AB72" s="44">
        <f t="shared" si="49"/>
        <v>0</v>
      </c>
      <c r="AC72" s="39" t="str">
        <f t="shared" si="53"/>
        <v>+lowest +price +0 +in +</v>
      </c>
      <c r="AD72" s="39">
        <f t="shared" si="50"/>
        <v>0</v>
      </c>
      <c r="AE72" s="39" t="str">
        <f t="shared" si="53"/>
        <v>+lowest +price +0 +in +</v>
      </c>
    </row>
    <row r="73" spans="1:31" s="39" customFormat="1">
      <c r="D73" s="39">
        <f t="shared" si="46"/>
        <v>0</v>
      </c>
      <c r="E73" s="39" t="str">
        <f t="shared" si="51"/>
        <v>+0 +in +</v>
      </c>
      <c r="X73" s="43">
        <f t="shared" si="47"/>
        <v>0</v>
      </c>
      <c r="Y73" s="39" t="str">
        <f t="shared" si="52"/>
        <v>+0 +in +</v>
      </c>
      <c r="Z73" s="44">
        <f t="shared" si="48"/>
        <v>0</v>
      </c>
      <c r="AA73" s="39" t="str">
        <f t="shared" si="52"/>
        <v>+0 +in +</v>
      </c>
      <c r="AB73" s="44">
        <f t="shared" si="49"/>
        <v>0</v>
      </c>
      <c r="AC73" s="39" t="str">
        <f t="shared" si="53"/>
        <v>+0 +in +</v>
      </c>
      <c r="AD73" s="39">
        <f t="shared" si="50"/>
        <v>0</v>
      </c>
      <c r="AE73" s="39" t="str">
        <f t="shared" si="53"/>
        <v>+0 +in +</v>
      </c>
    </row>
    <row r="74" spans="1:31" s="39" customFormat="1">
      <c r="D74" s="39">
        <f t="shared" si="46"/>
        <v>0</v>
      </c>
      <c r="E74" s="39" t="str">
        <f t="shared" si="51"/>
        <v>+the +best +0 +in +</v>
      </c>
      <c r="X74" s="43">
        <f t="shared" si="47"/>
        <v>0</v>
      </c>
      <c r="Y74" s="39" t="str">
        <f t="shared" si="52"/>
        <v>+the +best +0 +in +</v>
      </c>
      <c r="Z74" s="44">
        <f t="shared" si="48"/>
        <v>0</v>
      </c>
      <c r="AA74" s="39" t="str">
        <f t="shared" si="52"/>
        <v>+the +best +0 +in +</v>
      </c>
      <c r="AB74" s="44">
        <f t="shared" si="49"/>
        <v>0</v>
      </c>
      <c r="AC74" s="39" t="str">
        <f t="shared" si="53"/>
        <v>+the +best +0 +in +</v>
      </c>
      <c r="AD74" s="39">
        <f t="shared" si="50"/>
        <v>0</v>
      </c>
      <c r="AE74" s="39" t="str">
        <f t="shared" si="53"/>
        <v>+the +best +0 +in +</v>
      </c>
    </row>
    <row r="75" spans="1:31" s="39" customFormat="1">
      <c r="D75" s="39">
        <f t="shared" si="46"/>
        <v>0</v>
      </c>
      <c r="E75" s="39" t="str">
        <f t="shared" si="51"/>
        <v>+ +0</v>
      </c>
      <c r="X75" s="43">
        <f t="shared" si="47"/>
        <v>0</v>
      </c>
      <c r="Y75" s="39" t="str">
        <f t="shared" si="52"/>
        <v>+ +0</v>
      </c>
      <c r="Z75" s="44">
        <f t="shared" si="48"/>
        <v>0</v>
      </c>
      <c r="AA75" s="39" t="str">
        <f t="shared" si="52"/>
        <v>+ +0</v>
      </c>
      <c r="AB75" s="44">
        <f t="shared" si="49"/>
        <v>0</v>
      </c>
      <c r="AC75" s="39" t="str">
        <f t="shared" si="53"/>
        <v>+ +0</v>
      </c>
      <c r="AD75" s="39">
        <f t="shared" si="50"/>
        <v>0</v>
      </c>
      <c r="AE75" s="39" t="str">
        <f t="shared" si="53"/>
        <v>+ +0</v>
      </c>
    </row>
    <row r="76" spans="1:31" s="39" customFormat="1">
      <c r="D76" s="39">
        <f t="shared" si="46"/>
        <v>0</v>
      </c>
      <c r="E76" s="39" t="str">
        <f t="shared" si="51"/>
        <v>+0 +</v>
      </c>
      <c r="X76" s="43">
        <f t="shared" si="47"/>
        <v>0</v>
      </c>
      <c r="Y76" s="39" t="str">
        <f t="shared" si="52"/>
        <v>+0 +</v>
      </c>
      <c r="Z76" s="44">
        <f t="shared" si="48"/>
        <v>0</v>
      </c>
      <c r="AA76" s="39" t="str">
        <f t="shared" si="52"/>
        <v>+0 +</v>
      </c>
      <c r="AB76" s="44">
        <f t="shared" si="49"/>
        <v>0</v>
      </c>
      <c r="AC76" s="39" t="str">
        <f t="shared" si="53"/>
        <v>+0 +</v>
      </c>
      <c r="AD76" s="39">
        <f t="shared" si="50"/>
        <v>0</v>
      </c>
      <c r="AE76" s="39" t="str">
        <f t="shared" si="53"/>
        <v>+0 +</v>
      </c>
    </row>
    <row r="77" spans="1:31" s="39" customFormat="1">
      <c r="D77" s="39">
        <f t="shared" si="46"/>
        <v>0</v>
      </c>
      <c r="E77" s="39" t="str">
        <f t="shared" si="51"/>
        <v>+0 + +</v>
      </c>
      <c r="X77" s="43">
        <f t="shared" si="47"/>
        <v>0</v>
      </c>
      <c r="Y77" s="39" t="str">
        <f t="shared" si="52"/>
        <v>+0 + +</v>
      </c>
      <c r="Z77" s="44">
        <f t="shared" si="48"/>
        <v>0</v>
      </c>
      <c r="AA77" s="39" t="str">
        <f t="shared" si="52"/>
        <v>+0 + +</v>
      </c>
      <c r="AB77" s="44">
        <f t="shared" si="49"/>
        <v>0</v>
      </c>
      <c r="AC77" s="39" t="str">
        <f t="shared" si="53"/>
        <v>+0 + +</v>
      </c>
      <c r="AD77" s="39">
        <f t="shared" si="50"/>
        <v>0</v>
      </c>
      <c r="AE77" s="39" t="str">
        <f t="shared" si="53"/>
        <v>+0 + +</v>
      </c>
    </row>
    <row r="78" spans="1:31" s="39" customFormat="1">
      <c r="D78" s="39">
        <f t="shared" si="46"/>
        <v>0</v>
      </c>
      <c r="E78" s="39" t="str">
        <f t="shared" si="51"/>
        <v>+best +0 +in +</v>
      </c>
      <c r="X78" s="43">
        <f t="shared" si="47"/>
        <v>0</v>
      </c>
      <c r="Y78" s="39" t="str">
        <f t="shared" si="52"/>
        <v>+best +0 +in +</v>
      </c>
      <c r="Z78" s="44">
        <f t="shared" si="48"/>
        <v>0</v>
      </c>
      <c r="AA78" s="39" t="str">
        <f t="shared" si="52"/>
        <v>+best +0 +in +</v>
      </c>
      <c r="AB78" s="44">
        <f t="shared" si="49"/>
        <v>0</v>
      </c>
      <c r="AC78" s="39" t="str">
        <f t="shared" si="53"/>
        <v>+best +0 +in +</v>
      </c>
      <c r="AD78" s="39">
        <f t="shared" si="50"/>
        <v>0</v>
      </c>
      <c r="AE78" s="39" t="str">
        <f t="shared" si="53"/>
        <v>+best +0 +in +</v>
      </c>
    </row>
    <row r="79" spans="1:31" s="39" customFormat="1">
      <c r="D79" s="39">
        <f t="shared" si="46"/>
        <v>0</v>
      </c>
      <c r="E79" s="39" t="str">
        <f t="shared" si="51"/>
        <v>+best +0 +in + +</v>
      </c>
      <c r="X79" s="43">
        <f t="shared" si="47"/>
        <v>0</v>
      </c>
      <c r="Y79" s="39" t="str">
        <f t="shared" si="52"/>
        <v>+best +0 +in + +</v>
      </c>
      <c r="Z79" s="44">
        <f t="shared" si="48"/>
        <v>0</v>
      </c>
      <c r="AA79" s="39" t="str">
        <f t="shared" si="52"/>
        <v>+best +0 +in + +</v>
      </c>
      <c r="AB79" s="44">
        <f t="shared" si="49"/>
        <v>0</v>
      </c>
      <c r="AC79" s="39" t="str">
        <f t="shared" si="53"/>
        <v>+best +0 +in + +</v>
      </c>
      <c r="AD79" s="39">
        <f t="shared" si="50"/>
        <v>0</v>
      </c>
      <c r="AE79" s="39" t="str">
        <f t="shared" si="53"/>
        <v>+best +0 +in + +</v>
      </c>
    </row>
    <row r="80" spans="1:31" s="39" customFormat="1">
      <c r="D80" s="39">
        <f t="shared" si="46"/>
        <v>0</v>
      </c>
      <c r="E80" s="39" t="str">
        <f t="shared" si="51"/>
        <v>+best +0 +in + +</v>
      </c>
      <c r="X80" s="43">
        <f t="shared" si="47"/>
        <v>0</v>
      </c>
      <c r="Y80" s="39" t="str">
        <f t="shared" si="52"/>
        <v>+best +0 +in + +</v>
      </c>
      <c r="Z80" s="44">
        <f t="shared" si="48"/>
        <v>0</v>
      </c>
      <c r="AA80" s="39" t="str">
        <f t="shared" si="52"/>
        <v>+best +0 +in + +</v>
      </c>
      <c r="AB80" s="44">
        <f t="shared" si="49"/>
        <v>0</v>
      </c>
      <c r="AC80" s="39" t="str">
        <f t="shared" si="53"/>
        <v>+best +0 +in + +</v>
      </c>
      <c r="AD80" s="39">
        <f t="shared" si="50"/>
        <v>0</v>
      </c>
      <c r="AE80" s="39" t="str">
        <f t="shared" si="53"/>
        <v>+best +0 +in + +</v>
      </c>
    </row>
    <row r="81" spans="4:31" s="39" customFormat="1">
      <c r="D81" s="39">
        <f t="shared" si="46"/>
        <v>0</v>
      </c>
      <c r="E81" s="39" t="str">
        <f t="shared" si="51"/>
        <v>+affordable +0 +in +</v>
      </c>
      <c r="X81" s="43">
        <f t="shared" si="47"/>
        <v>0</v>
      </c>
      <c r="Y81" s="39" t="str">
        <f t="shared" si="52"/>
        <v>+affordable +0 +in +</v>
      </c>
      <c r="Z81" s="44">
        <f t="shared" si="48"/>
        <v>0</v>
      </c>
      <c r="AA81" s="39" t="str">
        <f t="shared" si="52"/>
        <v>+affordable +0 +in +</v>
      </c>
      <c r="AB81" s="44">
        <f t="shared" si="49"/>
        <v>0</v>
      </c>
      <c r="AC81" s="39" t="str">
        <f t="shared" si="53"/>
        <v>+affordable +0 +in +</v>
      </c>
      <c r="AD81" s="39">
        <f t="shared" si="50"/>
        <v>0</v>
      </c>
      <c r="AE81" s="39" t="str">
        <f t="shared" si="53"/>
        <v>+affordable +0 +in +</v>
      </c>
    </row>
    <row r="82" spans="4:31" s="39" customFormat="1">
      <c r="D82" s="39">
        <f t="shared" si="46"/>
        <v>0</v>
      </c>
      <c r="E82" s="39" t="str">
        <f t="shared" si="51"/>
        <v>+affordable +0 +in + +</v>
      </c>
      <c r="X82" s="43">
        <f t="shared" si="47"/>
        <v>0</v>
      </c>
      <c r="Y82" s="39" t="str">
        <f t="shared" si="52"/>
        <v>+affordable +0 +in + +</v>
      </c>
      <c r="Z82" s="44">
        <f t="shared" si="48"/>
        <v>0</v>
      </c>
      <c r="AA82" s="39" t="str">
        <f t="shared" si="52"/>
        <v>+affordable +0 +in + +</v>
      </c>
      <c r="AB82" s="44">
        <f t="shared" si="49"/>
        <v>0</v>
      </c>
      <c r="AC82" s="39" t="str">
        <f t="shared" si="53"/>
        <v>+affordable +0 +in + +</v>
      </c>
      <c r="AD82" s="39">
        <f t="shared" si="50"/>
        <v>0</v>
      </c>
      <c r="AE82" s="39" t="str">
        <f t="shared" si="53"/>
        <v>+affordable +0 +in + +</v>
      </c>
    </row>
    <row r="83" spans="4:31" s="39" customFormat="1">
      <c r="D83" s="39">
        <f t="shared" si="46"/>
        <v>0</v>
      </c>
      <c r="E83" s="39" t="str">
        <f t="shared" si="51"/>
        <v>+affordable +0 +in + +</v>
      </c>
      <c r="X83" s="43">
        <f t="shared" si="47"/>
        <v>0</v>
      </c>
      <c r="Y83" s="39" t="str">
        <f t="shared" si="52"/>
        <v>+affordable +0 +in + +</v>
      </c>
      <c r="Z83" s="44">
        <f t="shared" si="48"/>
        <v>0</v>
      </c>
      <c r="AA83" s="39" t="str">
        <f t="shared" si="52"/>
        <v>+affordable +0 +in + +</v>
      </c>
      <c r="AB83" s="44">
        <f t="shared" si="49"/>
        <v>0</v>
      </c>
      <c r="AC83" s="39" t="str">
        <f t="shared" si="53"/>
        <v>+affordable +0 +in + +</v>
      </c>
      <c r="AD83" s="39">
        <f t="shared" si="50"/>
        <v>0</v>
      </c>
      <c r="AE83" s="39" t="str">
        <f t="shared" si="53"/>
        <v>+affordable +0 +in + +</v>
      </c>
    </row>
    <row r="84" spans="4:31" s="39" customFormat="1">
      <c r="D84" s="39">
        <f t="shared" si="46"/>
        <v>0</v>
      </c>
      <c r="E84" s="39" t="str">
        <f t="shared" si="51"/>
        <v>+lowest +price +0 +in +</v>
      </c>
      <c r="X84" s="43">
        <f t="shared" si="47"/>
        <v>0</v>
      </c>
      <c r="Y84" s="39" t="str">
        <f t="shared" ref="Y84:AA99" si="54">SUBSTITUTE("+"&amp;Y20," "," +")</f>
        <v>+lowest +price +0 +in +</v>
      </c>
      <c r="Z84" s="44">
        <f t="shared" si="48"/>
        <v>0</v>
      </c>
      <c r="AA84" s="39" t="str">
        <f t="shared" si="54"/>
        <v>+lowest +price +0 +in +</v>
      </c>
      <c r="AB84" s="44">
        <f t="shared" si="49"/>
        <v>0</v>
      </c>
      <c r="AC84" s="39" t="str">
        <f t="shared" ref="AC84:AE99" si="55">SUBSTITUTE("+"&amp;AC20," "," +")</f>
        <v>+lowest +price +0 +in +</v>
      </c>
      <c r="AD84" s="39">
        <f t="shared" si="50"/>
        <v>0</v>
      </c>
      <c r="AE84" s="39" t="str">
        <f t="shared" si="55"/>
        <v>+lowest +price +0 +in +</v>
      </c>
    </row>
    <row r="85" spans="4:31" s="39" customFormat="1">
      <c r="D85" s="39">
        <f t="shared" si="46"/>
        <v>0</v>
      </c>
      <c r="E85" s="39" t="str">
        <f t="shared" si="51"/>
        <v>+lowest +price +0 +in + +</v>
      </c>
      <c r="X85" s="43">
        <f t="shared" si="47"/>
        <v>0</v>
      </c>
      <c r="Y85" s="39" t="str">
        <f t="shared" si="54"/>
        <v>+lowest +price +0 +in + +</v>
      </c>
      <c r="Z85" s="44">
        <f t="shared" si="48"/>
        <v>0</v>
      </c>
      <c r="AA85" s="39" t="str">
        <f t="shared" si="54"/>
        <v>+lowest +price +0 +in + +</v>
      </c>
      <c r="AB85" s="44">
        <f t="shared" si="49"/>
        <v>0</v>
      </c>
      <c r="AC85" s="39" t="str">
        <f t="shared" si="55"/>
        <v>+lowest +price +0 +in + +</v>
      </c>
      <c r="AD85" s="39">
        <f t="shared" si="50"/>
        <v>0</v>
      </c>
      <c r="AE85" s="39" t="str">
        <f t="shared" si="55"/>
        <v>+lowest +price +0 +in + +</v>
      </c>
    </row>
    <row r="86" spans="4:31" s="39" customFormat="1">
      <c r="D86" s="39">
        <f t="shared" si="46"/>
        <v>0</v>
      </c>
      <c r="E86" s="39" t="str">
        <f t="shared" si="51"/>
        <v>+lowest +price +0 +in + +</v>
      </c>
      <c r="X86" s="43">
        <f t="shared" si="47"/>
        <v>0</v>
      </c>
      <c r="Y86" s="39" t="str">
        <f t="shared" si="54"/>
        <v>+lowest +price +0 +in + +</v>
      </c>
      <c r="Z86" s="44">
        <f t="shared" si="48"/>
        <v>0</v>
      </c>
      <c r="AA86" s="39" t="str">
        <f t="shared" si="54"/>
        <v>+lowest +price +0 +in + +</v>
      </c>
      <c r="AB86" s="44">
        <f t="shared" si="49"/>
        <v>0</v>
      </c>
      <c r="AC86" s="39" t="str">
        <f t="shared" si="55"/>
        <v>+lowest +price +0 +in + +</v>
      </c>
      <c r="AD86" s="39">
        <f t="shared" si="50"/>
        <v>0</v>
      </c>
      <c r="AE86" s="39" t="str">
        <f t="shared" si="55"/>
        <v>+lowest +price +0 +in + +</v>
      </c>
    </row>
    <row r="87" spans="4:31" s="39" customFormat="1">
      <c r="D87" s="39">
        <f t="shared" si="46"/>
        <v>0</v>
      </c>
      <c r="E87" s="39" t="str">
        <f t="shared" si="51"/>
        <v>+0 +with +cheap +in +</v>
      </c>
      <c r="X87" s="43">
        <f t="shared" si="47"/>
        <v>0</v>
      </c>
      <c r="Y87" s="39" t="str">
        <f t="shared" si="54"/>
        <v>+0 +with +cheap +in +</v>
      </c>
      <c r="Z87" s="44">
        <f t="shared" si="48"/>
        <v>0</v>
      </c>
      <c r="AA87" s="39" t="str">
        <f t="shared" si="54"/>
        <v>+0 +with +cheap +in +</v>
      </c>
      <c r="AB87" s="44">
        <f t="shared" si="49"/>
        <v>0</v>
      </c>
      <c r="AC87" s="39" t="str">
        <f t="shared" si="55"/>
        <v>+0 +with +cheap +in +</v>
      </c>
      <c r="AD87" s="39">
        <f t="shared" si="50"/>
        <v>0</v>
      </c>
      <c r="AE87" s="39" t="str">
        <f t="shared" si="55"/>
        <v>+0 +with +cheap +in +</v>
      </c>
    </row>
    <row r="88" spans="4:31" s="39" customFormat="1">
      <c r="D88" s="39">
        <f t="shared" si="46"/>
        <v>0</v>
      </c>
      <c r="E88" s="39" t="str">
        <f t="shared" si="51"/>
        <v>+cheap +in +0 + +</v>
      </c>
      <c r="X88" s="43">
        <f t="shared" si="47"/>
        <v>0</v>
      </c>
      <c r="Y88" s="39" t="str">
        <f t="shared" si="54"/>
        <v>+cheap +in +0 + +</v>
      </c>
      <c r="Z88" s="44">
        <f t="shared" si="48"/>
        <v>0</v>
      </c>
      <c r="AA88" s="39" t="str">
        <f t="shared" si="54"/>
        <v>+cheap +in +0 + +</v>
      </c>
      <c r="AB88" s="44">
        <f t="shared" si="49"/>
        <v>0</v>
      </c>
      <c r="AC88" s="39" t="str">
        <f t="shared" si="55"/>
        <v>+cheap +in +0 + +</v>
      </c>
      <c r="AD88" s="39">
        <f t="shared" si="50"/>
        <v>0</v>
      </c>
      <c r="AE88" s="39" t="str">
        <f t="shared" si="55"/>
        <v>+cheap +in +0 + +</v>
      </c>
    </row>
    <row r="89" spans="4:31" s="39" customFormat="1">
      <c r="D89" s="39">
        <f t="shared" si="46"/>
        <v>0</v>
      </c>
      <c r="E89" s="39" t="str">
        <f t="shared" si="51"/>
        <v>+cheap +0 +in + +</v>
      </c>
      <c r="X89" s="43">
        <f t="shared" si="47"/>
        <v>0</v>
      </c>
      <c r="Y89" s="39" t="str">
        <f t="shared" si="54"/>
        <v>+cheap +0 +in + +</v>
      </c>
      <c r="Z89" s="44">
        <f t="shared" si="48"/>
        <v>0</v>
      </c>
      <c r="AA89" s="39" t="str">
        <f t="shared" si="54"/>
        <v>+cheap +0 +in + +</v>
      </c>
      <c r="AB89" s="44">
        <f t="shared" si="49"/>
        <v>0</v>
      </c>
      <c r="AC89" s="39" t="str">
        <f t="shared" si="55"/>
        <v>+cheap +0 +in + +</v>
      </c>
      <c r="AD89" s="39">
        <f t="shared" si="50"/>
        <v>0</v>
      </c>
      <c r="AE89" s="39" t="str">
        <f t="shared" si="55"/>
        <v>+cheap +0 +in + +</v>
      </c>
    </row>
    <row r="90" spans="4:31" s="39" customFormat="1">
      <c r="D90" s="39">
        <f t="shared" si="46"/>
        <v>0</v>
      </c>
      <c r="E90" s="39" t="str">
        <f t="shared" si="51"/>
        <v>+cheapest +0 +in +</v>
      </c>
      <c r="X90" s="43">
        <f t="shared" si="47"/>
        <v>0</v>
      </c>
      <c r="Y90" s="39" t="str">
        <f t="shared" si="54"/>
        <v>+cheapest +0 +in +</v>
      </c>
      <c r="Z90" s="44">
        <f t="shared" si="48"/>
        <v>0</v>
      </c>
      <c r="AA90" s="39" t="str">
        <f t="shared" si="54"/>
        <v>+cheapest +0 +in +</v>
      </c>
      <c r="AB90" s="44">
        <f t="shared" si="49"/>
        <v>0</v>
      </c>
      <c r="AC90" s="39" t="str">
        <f t="shared" si="55"/>
        <v>+cheapest +0 +in +</v>
      </c>
      <c r="AD90" s="39">
        <f t="shared" si="50"/>
        <v>0</v>
      </c>
      <c r="AE90" s="39" t="str">
        <f t="shared" si="55"/>
        <v>+cheapest +0 +in +</v>
      </c>
    </row>
    <row r="91" spans="4:31" s="39" customFormat="1">
      <c r="D91" s="39">
        <f t="shared" si="46"/>
        <v>0</v>
      </c>
      <c r="E91" s="39" t="str">
        <f t="shared" si="51"/>
        <v>+cheapest +0 +in + +</v>
      </c>
      <c r="X91" s="43">
        <f t="shared" si="47"/>
        <v>0</v>
      </c>
      <c r="Y91" s="39" t="str">
        <f t="shared" si="54"/>
        <v>+cheapest +0 +in + +</v>
      </c>
      <c r="Z91" s="44">
        <f t="shared" si="48"/>
        <v>0</v>
      </c>
      <c r="AA91" s="39" t="str">
        <f t="shared" si="54"/>
        <v>+cheapest +0 +in + +</v>
      </c>
      <c r="AB91" s="44">
        <f t="shared" si="49"/>
        <v>0</v>
      </c>
      <c r="AC91" s="39" t="str">
        <f t="shared" si="55"/>
        <v>+cheapest +0 +in + +</v>
      </c>
      <c r="AD91" s="39">
        <f t="shared" si="50"/>
        <v>0</v>
      </c>
      <c r="AE91" s="39" t="str">
        <f t="shared" si="55"/>
        <v>+cheapest +0 +in + +</v>
      </c>
    </row>
    <row r="92" spans="4:31" s="39" customFormat="1">
      <c r="D92" s="39">
        <f t="shared" si="46"/>
        <v>0</v>
      </c>
      <c r="E92" s="39" t="str">
        <f t="shared" si="51"/>
        <v>+cheapest +0 +in + +</v>
      </c>
      <c r="X92" s="43">
        <f t="shared" si="47"/>
        <v>0</v>
      </c>
      <c r="Y92" s="39" t="str">
        <f t="shared" si="54"/>
        <v>+cheapest +0 +in + +</v>
      </c>
      <c r="Z92" s="44">
        <f t="shared" si="48"/>
        <v>0</v>
      </c>
      <c r="AA92" s="39" t="str">
        <f t="shared" si="54"/>
        <v>+cheapest +0 +in + +</v>
      </c>
      <c r="AB92" s="44">
        <f t="shared" si="49"/>
        <v>0</v>
      </c>
      <c r="AC92" s="39" t="str">
        <f t="shared" si="55"/>
        <v>+cheapest +0 +in + +</v>
      </c>
      <c r="AD92" s="39">
        <f t="shared" si="50"/>
        <v>0</v>
      </c>
      <c r="AE92" s="39" t="str">
        <f t="shared" si="55"/>
        <v>+cheapest +0 +in + +</v>
      </c>
    </row>
    <row r="93" spans="4:31" s="39" customFormat="1">
      <c r="D93" s="39">
        <f t="shared" si="46"/>
        <v>0</v>
      </c>
      <c r="E93" s="39" t="str">
        <f t="shared" si="51"/>
        <v>+most +affordable +0 +in +</v>
      </c>
      <c r="X93" s="43">
        <f t="shared" si="47"/>
        <v>0</v>
      </c>
      <c r="Y93" s="39" t="str">
        <f t="shared" si="54"/>
        <v>+most +affordable +0 +in +</v>
      </c>
      <c r="Z93" s="44">
        <f t="shared" si="48"/>
        <v>0</v>
      </c>
      <c r="AA93" s="39" t="str">
        <f t="shared" si="54"/>
        <v>+most +affordable +0 +in +</v>
      </c>
      <c r="AB93" s="44">
        <f t="shared" si="49"/>
        <v>0</v>
      </c>
      <c r="AC93" s="39" t="str">
        <f t="shared" si="55"/>
        <v>+most +affordable +0 +in +</v>
      </c>
      <c r="AD93" s="39">
        <f t="shared" si="50"/>
        <v>0</v>
      </c>
      <c r="AE93" s="39" t="str">
        <f t="shared" si="55"/>
        <v>+most +affordable +0 +in +</v>
      </c>
    </row>
    <row r="94" spans="4:31" s="39" customFormat="1">
      <c r="D94" s="39">
        <f t="shared" si="46"/>
        <v>0</v>
      </c>
      <c r="E94" s="39" t="str">
        <f t="shared" si="51"/>
        <v>+most +affordable +0 +in + +</v>
      </c>
      <c r="X94" s="43">
        <f t="shared" si="47"/>
        <v>0</v>
      </c>
      <c r="Y94" s="39" t="str">
        <f t="shared" si="54"/>
        <v>+most +affordable +0 +in + +</v>
      </c>
      <c r="Z94" s="44">
        <f t="shared" si="48"/>
        <v>0</v>
      </c>
      <c r="AA94" s="39" t="str">
        <f t="shared" si="54"/>
        <v>+most +affordable +0 +in + +</v>
      </c>
      <c r="AB94" s="44">
        <f t="shared" si="49"/>
        <v>0</v>
      </c>
      <c r="AC94" s="39" t="str">
        <f t="shared" si="55"/>
        <v>+most +affordable +0 +in + +</v>
      </c>
      <c r="AD94" s="39">
        <f t="shared" si="50"/>
        <v>0</v>
      </c>
      <c r="AE94" s="39" t="str">
        <f t="shared" si="55"/>
        <v>+most +affordable +0 +in + +</v>
      </c>
    </row>
    <row r="95" spans="4:31" s="39" customFormat="1">
      <c r="D95" s="39">
        <f t="shared" si="46"/>
        <v>0</v>
      </c>
      <c r="E95" s="39" t="str">
        <f t="shared" si="51"/>
        <v>+most +affordable +0 +in + +</v>
      </c>
      <c r="X95" s="43">
        <f t="shared" si="47"/>
        <v>0</v>
      </c>
      <c r="Y95" s="39" t="str">
        <f t="shared" si="54"/>
        <v>+most +affordable +0 +in + +</v>
      </c>
      <c r="Z95" s="44">
        <f t="shared" si="48"/>
        <v>0</v>
      </c>
      <c r="AA95" s="39" t="str">
        <f t="shared" si="54"/>
        <v>+most +affordable +0 +in + +</v>
      </c>
      <c r="AB95" s="44">
        <f t="shared" si="49"/>
        <v>0</v>
      </c>
      <c r="AC95" s="39" t="str">
        <f t="shared" si="55"/>
        <v>+most +affordable +0 +in + +</v>
      </c>
      <c r="AD95" s="39">
        <f t="shared" si="50"/>
        <v>0</v>
      </c>
      <c r="AE95" s="39" t="str">
        <f t="shared" si="55"/>
        <v>+most +affordable +0 +in + +</v>
      </c>
    </row>
    <row r="96" spans="4:31" s="39" customFormat="1">
      <c r="D96" s="39">
        <f t="shared" si="46"/>
        <v>0</v>
      </c>
      <c r="E96" s="39" t="str">
        <f t="shared" si="51"/>
        <v>+the +best +0 +in +</v>
      </c>
      <c r="X96" s="43">
        <f t="shared" si="47"/>
        <v>0</v>
      </c>
      <c r="Y96" s="39" t="str">
        <f t="shared" si="54"/>
        <v>+the +best +0 +in +</v>
      </c>
      <c r="Z96" s="44">
        <f t="shared" si="48"/>
        <v>0</v>
      </c>
      <c r="AA96" s="39" t="str">
        <f t="shared" si="54"/>
        <v>+the +best +0 +in +</v>
      </c>
      <c r="AB96" s="44">
        <f t="shared" si="49"/>
        <v>0</v>
      </c>
      <c r="AC96" s="39" t="str">
        <f t="shared" si="55"/>
        <v>+the +best +0 +in +</v>
      </c>
      <c r="AD96" s="39">
        <f t="shared" si="50"/>
        <v>0</v>
      </c>
      <c r="AE96" s="39" t="str">
        <f t="shared" si="55"/>
        <v>+the +best +0 +in +</v>
      </c>
    </row>
    <row r="97" spans="1:31" s="39" customFormat="1">
      <c r="D97" s="39">
        <f t="shared" si="46"/>
        <v>0</v>
      </c>
      <c r="E97" s="39" t="str">
        <f t="shared" si="51"/>
        <v>+the +best +0 +in + +</v>
      </c>
      <c r="X97" s="43">
        <f t="shared" si="47"/>
        <v>0</v>
      </c>
      <c r="Y97" s="39" t="str">
        <f t="shared" si="54"/>
        <v>+the +best +0 +in + +</v>
      </c>
      <c r="Z97" s="44">
        <f t="shared" si="48"/>
        <v>0</v>
      </c>
      <c r="AA97" s="39" t="str">
        <f t="shared" si="54"/>
        <v>+the +best +0 +in + +</v>
      </c>
      <c r="AB97" s="44">
        <f t="shared" si="49"/>
        <v>0</v>
      </c>
      <c r="AC97" s="39" t="str">
        <f t="shared" si="55"/>
        <v>+the +best +0 +in + +</v>
      </c>
      <c r="AD97" s="39">
        <f t="shared" si="50"/>
        <v>0</v>
      </c>
      <c r="AE97" s="39" t="str">
        <f t="shared" si="55"/>
        <v>+the +best +0 +in + +</v>
      </c>
    </row>
    <row r="98" spans="1:31" s="39" customFormat="1">
      <c r="D98" s="39">
        <f t="shared" si="46"/>
        <v>0</v>
      </c>
      <c r="E98" s="39" t="str">
        <f t="shared" si="51"/>
        <v>+the +best +0 +in + +</v>
      </c>
      <c r="X98" s="43">
        <f t="shared" si="47"/>
        <v>0</v>
      </c>
      <c r="Y98" s="39" t="str">
        <f t="shared" si="54"/>
        <v>+the +best +0 +in + +</v>
      </c>
      <c r="Z98" s="44">
        <f t="shared" si="48"/>
        <v>0</v>
      </c>
      <c r="AA98" s="39" t="str">
        <f t="shared" si="54"/>
        <v>+the +best +0 +in + +</v>
      </c>
      <c r="AB98" s="44">
        <f t="shared" si="49"/>
        <v>0</v>
      </c>
      <c r="AC98" s="39" t="str">
        <f t="shared" si="55"/>
        <v>+the +best +0 +in + +</v>
      </c>
      <c r="AD98" s="39">
        <f t="shared" si="50"/>
        <v>0</v>
      </c>
      <c r="AE98" s="39" t="str">
        <f t="shared" si="55"/>
        <v>+the +best +0 +in + +</v>
      </c>
    </row>
    <row r="99" spans="1:31" s="39" customFormat="1">
      <c r="D99" s="39">
        <f t="shared" ref="D99:D129" si="56">$B$10</f>
        <v>0</v>
      </c>
      <c r="E99" s="39" t="str">
        <f t="shared" si="51"/>
        <v>+0 +</v>
      </c>
      <c r="X99" s="43">
        <f t="shared" ref="X99:X129" si="57">$B$12</f>
        <v>0</v>
      </c>
      <c r="Y99" s="39" t="str">
        <f t="shared" si="54"/>
        <v>+0 +</v>
      </c>
      <c r="Z99" s="44">
        <f t="shared" ref="Z99:Z129" si="58">$B$14</f>
        <v>0</v>
      </c>
      <c r="AA99" s="39" t="str">
        <f t="shared" si="54"/>
        <v>+0 +</v>
      </c>
      <c r="AB99" s="44">
        <f t="shared" ref="AB99:AB129" si="59">$B$16</f>
        <v>0</v>
      </c>
      <c r="AC99" s="39" t="str">
        <f t="shared" si="55"/>
        <v>+0 +</v>
      </c>
      <c r="AD99" s="39">
        <f t="shared" ref="AD99:AD129" si="60">$B$18</f>
        <v>0</v>
      </c>
      <c r="AE99" s="39" t="str">
        <f t="shared" si="55"/>
        <v>+0 +</v>
      </c>
    </row>
    <row r="100" spans="1:31" s="39" customFormat="1">
      <c r="D100" s="39">
        <f t="shared" si="56"/>
        <v>0</v>
      </c>
      <c r="E100" s="39" t="str">
        <f t="shared" si="51"/>
        <v>+0 +in + +</v>
      </c>
      <c r="X100" s="43">
        <f t="shared" si="57"/>
        <v>0</v>
      </c>
      <c r="Y100" s="39" t="str">
        <f t="shared" ref="Y100:AA115" si="61">SUBSTITUTE("+"&amp;Y36," "," +")</f>
        <v>+0 +in + +</v>
      </c>
      <c r="Z100" s="44">
        <f t="shared" si="58"/>
        <v>0</v>
      </c>
      <c r="AA100" s="39" t="str">
        <f t="shared" si="61"/>
        <v>+0 +in + +</v>
      </c>
      <c r="AB100" s="44">
        <f t="shared" si="59"/>
        <v>0</v>
      </c>
      <c r="AC100" s="39" t="str">
        <f t="shared" ref="AC100:AE115" si="62">SUBSTITUTE("+"&amp;AC36," "," +")</f>
        <v>+0 +in + +</v>
      </c>
      <c r="AD100" s="39">
        <f t="shared" si="60"/>
        <v>0</v>
      </c>
      <c r="AE100" s="39" t="str">
        <f t="shared" si="62"/>
        <v>+0 +in + +</v>
      </c>
    </row>
    <row r="101" spans="1:31" s="39" customFormat="1">
      <c r="D101" s="39">
        <f t="shared" si="56"/>
        <v>0</v>
      </c>
      <c r="E101" s="39" t="str">
        <f t="shared" si="51"/>
        <v>+0 + +</v>
      </c>
      <c r="X101" s="43">
        <f t="shared" si="57"/>
        <v>0</v>
      </c>
      <c r="Y101" s="39" t="str">
        <f t="shared" si="61"/>
        <v>+0 + +</v>
      </c>
      <c r="Z101" s="44">
        <f t="shared" si="58"/>
        <v>0</v>
      </c>
      <c r="AA101" s="39" t="str">
        <f t="shared" si="61"/>
        <v>+0 + +</v>
      </c>
      <c r="AB101" s="44">
        <f t="shared" si="59"/>
        <v>0</v>
      </c>
      <c r="AC101" s="39" t="str">
        <f t="shared" si="62"/>
        <v>+0 + +</v>
      </c>
      <c r="AD101" s="39">
        <f t="shared" si="60"/>
        <v>0</v>
      </c>
      <c r="AE101" s="39" t="str">
        <f t="shared" si="62"/>
        <v>+0 + +</v>
      </c>
    </row>
    <row r="102" spans="1:31" s="39" customFormat="1">
      <c r="D102" s="39">
        <f t="shared" si="56"/>
        <v>0</v>
      </c>
      <c r="E102" s="39" t="str">
        <f t="shared" si="51"/>
        <v>+the +best + +0</v>
      </c>
      <c r="X102" s="43">
        <f t="shared" si="57"/>
        <v>0</v>
      </c>
      <c r="Y102" s="39" t="str">
        <f t="shared" si="61"/>
        <v>+the +best + +0</v>
      </c>
      <c r="Z102" s="44">
        <f t="shared" si="58"/>
        <v>0</v>
      </c>
      <c r="AA102" s="39" t="str">
        <f t="shared" si="61"/>
        <v>+the +best + +0</v>
      </c>
      <c r="AB102" s="44">
        <f t="shared" si="59"/>
        <v>0</v>
      </c>
      <c r="AC102" s="39" t="str">
        <f t="shared" si="62"/>
        <v>+the +best + +0</v>
      </c>
      <c r="AD102" s="39">
        <f t="shared" si="60"/>
        <v>0</v>
      </c>
      <c r="AE102" s="39" t="str">
        <f t="shared" si="62"/>
        <v>+the +best + +0</v>
      </c>
    </row>
    <row r="103" spans="1:31" s="39" customFormat="1">
      <c r="D103" s="39">
        <f t="shared" si="56"/>
        <v>0</v>
      </c>
      <c r="E103" s="39" t="str">
        <f t="shared" si="51"/>
        <v>+most +affordable + +0</v>
      </c>
      <c r="X103" s="43">
        <f t="shared" si="57"/>
        <v>0</v>
      </c>
      <c r="Y103" s="39" t="str">
        <f t="shared" si="61"/>
        <v>+most +affordable + +0</v>
      </c>
      <c r="Z103" s="44">
        <f t="shared" si="58"/>
        <v>0</v>
      </c>
      <c r="AA103" s="39" t="str">
        <f t="shared" si="61"/>
        <v>+most +affordable + +0</v>
      </c>
      <c r="AB103" s="44">
        <f t="shared" si="59"/>
        <v>0</v>
      </c>
      <c r="AC103" s="39" t="str">
        <f t="shared" si="62"/>
        <v>+most +affordable + +0</v>
      </c>
      <c r="AD103" s="39">
        <f t="shared" si="60"/>
        <v>0</v>
      </c>
      <c r="AE103" s="39" t="str">
        <f t="shared" si="62"/>
        <v>+most +affordable + +0</v>
      </c>
    </row>
    <row r="104" spans="1:31" s="28" customFormat="1">
      <c r="A104" s="39"/>
      <c r="B104" s="39"/>
      <c r="C104" s="39"/>
      <c r="D104" s="28">
        <f t="shared" si="56"/>
        <v>0</v>
      </c>
      <c r="E104" s="28" t="str">
        <f t="shared" si="51"/>
        <v>+best +0 +in +</v>
      </c>
      <c r="X104" s="31">
        <f t="shared" si="57"/>
        <v>0</v>
      </c>
      <c r="Y104" s="28" t="str">
        <f t="shared" si="61"/>
        <v>+best +0 +in +</v>
      </c>
      <c r="Z104" s="27">
        <f t="shared" si="58"/>
        <v>0</v>
      </c>
      <c r="AA104" s="28" t="str">
        <f t="shared" si="61"/>
        <v>+best +0 +in +</v>
      </c>
      <c r="AB104" s="27">
        <f t="shared" si="59"/>
        <v>0</v>
      </c>
      <c r="AC104" s="28" t="str">
        <f t="shared" si="62"/>
        <v>+best +0 +in +</v>
      </c>
      <c r="AD104" s="28">
        <f t="shared" si="60"/>
        <v>0</v>
      </c>
      <c r="AE104" s="28" t="str">
        <f t="shared" si="62"/>
        <v>+best +0 +in +</v>
      </c>
    </row>
    <row r="105" spans="1:31" s="28" customFormat="1">
      <c r="A105" s="39"/>
      <c r="B105" s="39"/>
      <c r="C105" s="39"/>
      <c r="D105" s="28">
        <f t="shared" si="56"/>
        <v>0</v>
      </c>
      <c r="E105" s="28" t="str">
        <f t="shared" si="51"/>
        <v>+best +0 +in +</v>
      </c>
      <c r="X105" s="31">
        <f t="shared" si="57"/>
        <v>0</v>
      </c>
      <c r="Y105" s="28" t="str">
        <f t="shared" si="61"/>
        <v>+best +0 +in +</v>
      </c>
      <c r="Z105" s="27">
        <f t="shared" si="58"/>
        <v>0</v>
      </c>
      <c r="AA105" s="28" t="str">
        <f t="shared" si="61"/>
        <v>+best +0 +in +</v>
      </c>
      <c r="AB105" s="27">
        <f t="shared" si="59"/>
        <v>0</v>
      </c>
      <c r="AC105" s="28" t="str">
        <f t="shared" si="62"/>
        <v>+best +0 +in +</v>
      </c>
      <c r="AD105" s="28">
        <f t="shared" si="60"/>
        <v>0</v>
      </c>
      <c r="AE105" s="28" t="str">
        <f t="shared" si="62"/>
        <v>+best +0 +in +</v>
      </c>
    </row>
    <row r="106" spans="1:31" s="28" customFormat="1">
      <c r="A106" s="39"/>
      <c r="B106" s="39"/>
      <c r="C106" s="39"/>
      <c r="D106" s="28">
        <f t="shared" si="56"/>
        <v>0</v>
      </c>
      <c r="E106" s="28" t="str">
        <f t="shared" si="51"/>
        <v>+affordable +0 +in +</v>
      </c>
      <c r="X106" s="31">
        <f t="shared" si="57"/>
        <v>0</v>
      </c>
      <c r="Y106" s="28" t="str">
        <f t="shared" si="61"/>
        <v>+affordable +0 +in +</v>
      </c>
      <c r="Z106" s="27">
        <f t="shared" si="58"/>
        <v>0</v>
      </c>
      <c r="AA106" s="28" t="str">
        <f t="shared" si="61"/>
        <v>+affordable +0 +in +</v>
      </c>
      <c r="AB106" s="27">
        <f t="shared" si="59"/>
        <v>0</v>
      </c>
      <c r="AC106" s="28" t="str">
        <f t="shared" si="62"/>
        <v>+affordable +0 +in +</v>
      </c>
      <c r="AD106" s="28">
        <f t="shared" si="60"/>
        <v>0</v>
      </c>
      <c r="AE106" s="28" t="str">
        <f t="shared" si="62"/>
        <v>+affordable +0 +in +</v>
      </c>
    </row>
    <row r="107" spans="1:31" s="28" customFormat="1">
      <c r="A107" s="39"/>
      <c r="B107" s="39"/>
      <c r="C107" s="39"/>
      <c r="D107" s="28">
        <f t="shared" si="56"/>
        <v>0</v>
      </c>
      <c r="E107" s="28" t="str">
        <f t="shared" si="51"/>
        <v>+affordable +0 +in +</v>
      </c>
      <c r="X107" s="31">
        <f t="shared" si="57"/>
        <v>0</v>
      </c>
      <c r="Y107" s="28" t="str">
        <f t="shared" si="61"/>
        <v>+affordable +0 +in +</v>
      </c>
      <c r="Z107" s="27">
        <f t="shared" si="58"/>
        <v>0</v>
      </c>
      <c r="AA107" s="28" t="str">
        <f t="shared" si="61"/>
        <v>+affordable +0 +in +</v>
      </c>
      <c r="AB107" s="27">
        <f t="shared" si="59"/>
        <v>0</v>
      </c>
      <c r="AC107" s="28" t="str">
        <f t="shared" si="62"/>
        <v>+affordable +0 +in +</v>
      </c>
      <c r="AD107" s="28">
        <f t="shared" si="60"/>
        <v>0</v>
      </c>
      <c r="AE107" s="28" t="str">
        <f t="shared" si="62"/>
        <v>+affordable +0 +in +</v>
      </c>
    </row>
    <row r="108" spans="1:31" s="28" customFormat="1">
      <c r="A108" s="39"/>
      <c r="B108" s="39"/>
      <c r="C108" s="39"/>
      <c r="D108" s="28">
        <f t="shared" si="56"/>
        <v>0</v>
      </c>
      <c r="E108" s="28" t="str">
        <f t="shared" si="51"/>
        <v>+lowest +price +0 +in +</v>
      </c>
      <c r="X108" s="31">
        <f t="shared" si="57"/>
        <v>0</v>
      </c>
      <c r="Y108" s="28" t="str">
        <f t="shared" si="61"/>
        <v>+lowest +price +0 +in +</v>
      </c>
      <c r="Z108" s="27">
        <f t="shared" si="58"/>
        <v>0</v>
      </c>
      <c r="AA108" s="28" t="str">
        <f t="shared" si="61"/>
        <v>+lowest +price +0 +in +</v>
      </c>
      <c r="AB108" s="27">
        <f t="shared" si="59"/>
        <v>0</v>
      </c>
      <c r="AC108" s="28" t="str">
        <f t="shared" si="62"/>
        <v>+lowest +price +0 +in +</v>
      </c>
      <c r="AD108" s="28">
        <f t="shared" si="60"/>
        <v>0</v>
      </c>
      <c r="AE108" s="28" t="str">
        <f t="shared" si="62"/>
        <v>+lowest +price +0 +in +</v>
      </c>
    </row>
    <row r="109" spans="1:31" s="28" customFormat="1">
      <c r="A109" s="39"/>
      <c r="B109" s="39"/>
      <c r="C109" s="39"/>
      <c r="D109" s="28">
        <f t="shared" si="56"/>
        <v>0</v>
      </c>
      <c r="E109" s="28" t="str">
        <f t="shared" si="51"/>
        <v>+lowest +price +0 +in +</v>
      </c>
      <c r="X109" s="31">
        <f t="shared" si="57"/>
        <v>0</v>
      </c>
      <c r="Y109" s="28" t="str">
        <f t="shared" si="61"/>
        <v>+lowest +price +0 +in +</v>
      </c>
      <c r="Z109" s="27">
        <f t="shared" si="58"/>
        <v>0</v>
      </c>
      <c r="AA109" s="28" t="str">
        <f t="shared" si="61"/>
        <v>+lowest +price +0 +in +</v>
      </c>
      <c r="AB109" s="27">
        <f t="shared" si="59"/>
        <v>0</v>
      </c>
      <c r="AC109" s="28" t="str">
        <f t="shared" si="62"/>
        <v>+lowest +price +0 +in +</v>
      </c>
      <c r="AD109" s="28">
        <f t="shared" si="60"/>
        <v>0</v>
      </c>
      <c r="AE109" s="28" t="str">
        <f t="shared" si="62"/>
        <v>+lowest +price +0 +in +</v>
      </c>
    </row>
    <row r="110" spans="1:31" s="28" customFormat="1">
      <c r="A110" s="39"/>
      <c r="B110" s="39"/>
      <c r="C110" s="39"/>
      <c r="D110" s="28">
        <f t="shared" si="56"/>
        <v>0</v>
      </c>
      <c r="E110" s="28" t="str">
        <f t="shared" si="51"/>
        <v>+cheap +0 +in +</v>
      </c>
      <c r="X110" s="31">
        <f t="shared" si="57"/>
        <v>0</v>
      </c>
      <c r="Y110" s="28" t="str">
        <f t="shared" si="61"/>
        <v>+cheap +0 +in +</v>
      </c>
      <c r="Z110" s="27">
        <f t="shared" si="58"/>
        <v>0</v>
      </c>
      <c r="AA110" s="28" t="str">
        <f t="shared" si="61"/>
        <v>+cheap +0 +in +</v>
      </c>
      <c r="AB110" s="27">
        <f t="shared" si="59"/>
        <v>0</v>
      </c>
      <c r="AC110" s="28" t="str">
        <f t="shared" si="62"/>
        <v>+cheap +0 +in +</v>
      </c>
      <c r="AD110" s="28">
        <f t="shared" si="60"/>
        <v>0</v>
      </c>
      <c r="AE110" s="28" t="str">
        <f t="shared" si="62"/>
        <v>+cheap +0 +in +</v>
      </c>
    </row>
    <row r="111" spans="1:31" s="28" customFormat="1">
      <c r="A111" s="39"/>
      <c r="B111" s="39"/>
      <c r="C111" s="39"/>
      <c r="D111" s="28">
        <f t="shared" si="56"/>
        <v>0</v>
      </c>
      <c r="E111" s="28" t="str">
        <f t="shared" si="51"/>
        <v>+cheap +0 +in +</v>
      </c>
      <c r="X111" s="31">
        <f t="shared" si="57"/>
        <v>0</v>
      </c>
      <c r="Y111" s="28" t="str">
        <f t="shared" si="61"/>
        <v>+cheap +0 +in +</v>
      </c>
      <c r="Z111" s="27">
        <f t="shared" si="58"/>
        <v>0</v>
      </c>
      <c r="AA111" s="28" t="str">
        <f t="shared" si="61"/>
        <v>+cheap +0 +in +</v>
      </c>
      <c r="AB111" s="27">
        <f t="shared" si="59"/>
        <v>0</v>
      </c>
      <c r="AC111" s="28" t="str">
        <f t="shared" si="62"/>
        <v>+cheap +0 +in +</v>
      </c>
      <c r="AD111" s="28">
        <f t="shared" si="60"/>
        <v>0</v>
      </c>
      <c r="AE111" s="28" t="str">
        <f t="shared" si="62"/>
        <v>+cheap +0 +in +</v>
      </c>
    </row>
    <row r="112" spans="1:31" s="28" customFormat="1">
      <c r="A112" s="39"/>
      <c r="B112" s="39"/>
      <c r="C112" s="39"/>
      <c r="D112" s="28">
        <f t="shared" si="56"/>
        <v>0</v>
      </c>
      <c r="E112" s="28" t="str">
        <f t="shared" si="51"/>
        <v>+cheapest +0 +in +</v>
      </c>
      <c r="X112" s="31">
        <f t="shared" si="57"/>
        <v>0</v>
      </c>
      <c r="Y112" s="28" t="str">
        <f t="shared" si="61"/>
        <v>+cheapest +0 +in +</v>
      </c>
      <c r="Z112" s="27">
        <f t="shared" si="58"/>
        <v>0</v>
      </c>
      <c r="AA112" s="28" t="str">
        <f t="shared" si="61"/>
        <v>+cheapest +0 +in +</v>
      </c>
      <c r="AB112" s="27">
        <f t="shared" si="59"/>
        <v>0</v>
      </c>
      <c r="AC112" s="28" t="str">
        <f t="shared" si="62"/>
        <v>+cheapest +0 +in +</v>
      </c>
      <c r="AD112" s="28">
        <f t="shared" si="60"/>
        <v>0</v>
      </c>
      <c r="AE112" s="28" t="str">
        <f t="shared" si="62"/>
        <v>+cheapest +0 +in +</v>
      </c>
    </row>
    <row r="113" spans="1:31" s="28" customFormat="1">
      <c r="A113" s="39"/>
      <c r="B113" s="39"/>
      <c r="C113" s="39"/>
      <c r="D113" s="28">
        <f t="shared" si="56"/>
        <v>0</v>
      </c>
      <c r="E113" s="28" t="str">
        <f t="shared" si="51"/>
        <v>+cheapest +0 +in +</v>
      </c>
      <c r="X113" s="31">
        <f t="shared" si="57"/>
        <v>0</v>
      </c>
      <c r="Y113" s="28" t="str">
        <f t="shared" si="61"/>
        <v>+cheapest +0 +in +</v>
      </c>
      <c r="Z113" s="27">
        <f t="shared" si="58"/>
        <v>0</v>
      </c>
      <c r="AA113" s="28" t="str">
        <f t="shared" si="61"/>
        <v>+cheapest +0 +in +</v>
      </c>
      <c r="AB113" s="27">
        <f t="shared" si="59"/>
        <v>0</v>
      </c>
      <c r="AC113" s="28" t="str">
        <f t="shared" si="62"/>
        <v>+cheapest +0 +in +</v>
      </c>
      <c r="AD113" s="28">
        <f t="shared" si="60"/>
        <v>0</v>
      </c>
      <c r="AE113" s="28" t="str">
        <f t="shared" si="62"/>
        <v>+cheapest +0 +in +</v>
      </c>
    </row>
    <row r="114" spans="1:31" s="28" customFormat="1">
      <c r="A114" s="39"/>
      <c r="B114" s="39"/>
      <c r="C114" s="39"/>
      <c r="D114" s="28">
        <f t="shared" si="56"/>
        <v>0</v>
      </c>
      <c r="E114" s="28" t="str">
        <f t="shared" si="51"/>
        <v>+most +affordable +0 +in +</v>
      </c>
      <c r="X114" s="31">
        <f t="shared" si="57"/>
        <v>0</v>
      </c>
      <c r="Y114" s="28" t="str">
        <f t="shared" si="61"/>
        <v>+most +affordable +0 +in +</v>
      </c>
      <c r="Z114" s="27">
        <f t="shared" si="58"/>
        <v>0</v>
      </c>
      <c r="AA114" s="28" t="str">
        <f t="shared" si="61"/>
        <v>+most +affordable +0 +in +</v>
      </c>
      <c r="AB114" s="27">
        <f t="shared" si="59"/>
        <v>0</v>
      </c>
      <c r="AC114" s="28" t="str">
        <f t="shared" si="62"/>
        <v>+most +affordable +0 +in +</v>
      </c>
      <c r="AD114" s="28">
        <f t="shared" si="60"/>
        <v>0</v>
      </c>
      <c r="AE114" s="28" t="str">
        <f t="shared" si="62"/>
        <v>+most +affordable +0 +in +</v>
      </c>
    </row>
    <row r="115" spans="1:31" s="28" customFormat="1">
      <c r="A115" s="39"/>
      <c r="B115" s="39"/>
      <c r="C115" s="39"/>
      <c r="D115" s="28">
        <f t="shared" si="56"/>
        <v>0</v>
      </c>
      <c r="E115" s="28" t="str">
        <f t="shared" si="51"/>
        <v>+most +affordable +0 +in +</v>
      </c>
      <c r="X115" s="31">
        <f t="shared" si="57"/>
        <v>0</v>
      </c>
      <c r="Y115" s="28" t="str">
        <f t="shared" si="61"/>
        <v>+most +affordable +0 +in +</v>
      </c>
      <c r="Z115" s="27">
        <f t="shared" si="58"/>
        <v>0</v>
      </c>
      <c r="AA115" s="28" t="str">
        <f t="shared" si="61"/>
        <v>+most +affordable +0 +in +</v>
      </c>
      <c r="AB115" s="27">
        <f t="shared" si="59"/>
        <v>0</v>
      </c>
      <c r="AC115" s="28" t="str">
        <f t="shared" si="62"/>
        <v>+most +affordable +0 +in +</v>
      </c>
      <c r="AD115" s="28">
        <f t="shared" si="60"/>
        <v>0</v>
      </c>
      <c r="AE115" s="28" t="str">
        <f t="shared" si="62"/>
        <v>+most +affordable +0 +in +</v>
      </c>
    </row>
    <row r="116" spans="1:31" s="28" customFormat="1">
      <c r="A116" s="39"/>
      <c r="B116" s="39"/>
      <c r="C116" s="39"/>
      <c r="D116" s="28">
        <f t="shared" si="56"/>
        <v>0</v>
      </c>
      <c r="E116" s="28" t="str">
        <f t="shared" si="51"/>
        <v>+the +best +0 +in +</v>
      </c>
      <c r="X116" s="31">
        <f t="shared" si="57"/>
        <v>0</v>
      </c>
      <c r="Y116" s="28" t="str">
        <f t="shared" ref="Y116:AA129" si="63">SUBSTITUTE("+"&amp;Y52," "," +")</f>
        <v>+the +best +0 +in +</v>
      </c>
      <c r="Z116" s="27">
        <f t="shared" si="58"/>
        <v>0</v>
      </c>
      <c r="AA116" s="28" t="str">
        <f t="shared" si="63"/>
        <v>+the +best +0 +in +</v>
      </c>
      <c r="AB116" s="27">
        <f t="shared" si="59"/>
        <v>0</v>
      </c>
      <c r="AC116" s="28" t="str">
        <f t="shared" ref="AC116:AE129" si="64">SUBSTITUTE("+"&amp;AC52," "," +")</f>
        <v>+the +best +0 +in +</v>
      </c>
      <c r="AD116" s="28">
        <f t="shared" si="60"/>
        <v>0</v>
      </c>
      <c r="AE116" s="28" t="str">
        <f t="shared" si="64"/>
        <v>+the +best +0 +in +</v>
      </c>
    </row>
    <row r="117" spans="1:31" s="28" customFormat="1">
      <c r="A117" s="39"/>
      <c r="B117" s="39"/>
      <c r="C117" s="39"/>
      <c r="D117" s="28">
        <f t="shared" si="56"/>
        <v>0</v>
      </c>
      <c r="E117" s="28" t="str">
        <f t="shared" si="51"/>
        <v>+the +best +0 +in +</v>
      </c>
      <c r="X117" s="31">
        <f t="shared" si="57"/>
        <v>0</v>
      </c>
      <c r="Y117" s="28" t="str">
        <f t="shared" si="63"/>
        <v>+the +best +0 +in +</v>
      </c>
      <c r="Z117" s="27">
        <f t="shared" si="58"/>
        <v>0</v>
      </c>
      <c r="AA117" s="28" t="str">
        <f t="shared" si="63"/>
        <v>+the +best +0 +in +</v>
      </c>
      <c r="AB117" s="27">
        <f t="shared" si="59"/>
        <v>0</v>
      </c>
      <c r="AC117" s="28" t="str">
        <f t="shared" si="64"/>
        <v>+the +best +0 +in +</v>
      </c>
      <c r="AD117" s="28">
        <f t="shared" si="60"/>
        <v>0</v>
      </c>
      <c r="AE117" s="28" t="str">
        <f t="shared" si="64"/>
        <v>+the +best +0 +in +</v>
      </c>
    </row>
    <row r="118" spans="1:31" s="28" customFormat="1">
      <c r="A118" s="39"/>
      <c r="B118" s="39"/>
      <c r="C118" s="39"/>
      <c r="D118" s="28">
        <f t="shared" si="56"/>
        <v>0</v>
      </c>
      <c r="E118" s="28" t="str">
        <f t="shared" si="51"/>
        <v>+0 +</v>
      </c>
      <c r="X118" s="31">
        <f t="shared" si="57"/>
        <v>0</v>
      </c>
      <c r="Y118" s="28" t="str">
        <f t="shared" si="63"/>
        <v>+0 +</v>
      </c>
      <c r="Z118" s="27">
        <f t="shared" si="58"/>
        <v>0</v>
      </c>
      <c r="AA118" s="28" t="str">
        <f t="shared" si="63"/>
        <v>+0 +</v>
      </c>
      <c r="AB118" s="27">
        <f t="shared" si="59"/>
        <v>0</v>
      </c>
      <c r="AC118" s="28" t="str">
        <f t="shared" si="64"/>
        <v>+0 +</v>
      </c>
      <c r="AD118" s="28">
        <f t="shared" si="60"/>
        <v>0</v>
      </c>
      <c r="AE118" s="28" t="str">
        <f t="shared" si="64"/>
        <v>+0 +</v>
      </c>
    </row>
    <row r="119" spans="1:31" s="28" customFormat="1">
      <c r="A119" s="39"/>
      <c r="B119" s="39"/>
      <c r="C119" s="39"/>
      <c r="D119" s="28">
        <f t="shared" si="56"/>
        <v>0</v>
      </c>
      <c r="E119" s="28" t="str">
        <f t="shared" si="51"/>
        <v>+0 +in +</v>
      </c>
      <c r="X119" s="31">
        <f t="shared" si="57"/>
        <v>0</v>
      </c>
      <c r="Y119" s="28" t="str">
        <f t="shared" si="63"/>
        <v>+0 +in +</v>
      </c>
      <c r="Z119" s="27">
        <f t="shared" si="58"/>
        <v>0</v>
      </c>
      <c r="AA119" s="28" t="str">
        <f t="shared" si="63"/>
        <v>+0 +in +</v>
      </c>
      <c r="AB119" s="27">
        <f t="shared" si="59"/>
        <v>0</v>
      </c>
      <c r="AC119" s="28" t="str">
        <f t="shared" si="64"/>
        <v>+0 +in +</v>
      </c>
      <c r="AD119" s="28">
        <f t="shared" si="60"/>
        <v>0</v>
      </c>
      <c r="AE119" s="28" t="str">
        <f t="shared" si="64"/>
        <v>+0 +in +</v>
      </c>
    </row>
    <row r="120" spans="1:31" s="28" customFormat="1">
      <c r="A120" s="39"/>
      <c r="B120" s="39"/>
      <c r="C120" s="39"/>
      <c r="D120" s="28">
        <f t="shared" si="56"/>
        <v>0</v>
      </c>
      <c r="E120" s="28" t="str">
        <f t="shared" si="51"/>
        <v>+ +0</v>
      </c>
      <c r="X120" s="31">
        <f t="shared" si="57"/>
        <v>0</v>
      </c>
      <c r="Y120" s="28" t="str">
        <f t="shared" si="63"/>
        <v>+ +0</v>
      </c>
      <c r="Z120" s="27">
        <f t="shared" si="58"/>
        <v>0</v>
      </c>
      <c r="AA120" s="28" t="str">
        <f t="shared" si="63"/>
        <v>+ +0</v>
      </c>
      <c r="AB120" s="27">
        <f t="shared" si="59"/>
        <v>0</v>
      </c>
      <c r="AC120" s="28" t="str">
        <f t="shared" si="64"/>
        <v>+ +0</v>
      </c>
      <c r="AD120" s="28">
        <f t="shared" si="60"/>
        <v>0</v>
      </c>
      <c r="AE120" s="28" t="str">
        <f t="shared" si="64"/>
        <v>+ +0</v>
      </c>
    </row>
    <row r="121" spans="1:31" s="28" customFormat="1">
      <c r="A121" s="39"/>
      <c r="B121" s="39"/>
      <c r="C121" s="39"/>
      <c r="D121" s="28">
        <f t="shared" si="56"/>
        <v>0</v>
      </c>
      <c r="E121" s="28" t="str">
        <f t="shared" si="51"/>
        <v>+ +0</v>
      </c>
      <c r="X121" s="31">
        <f t="shared" si="57"/>
        <v>0</v>
      </c>
      <c r="Y121" s="28" t="str">
        <f t="shared" si="63"/>
        <v>+ +0</v>
      </c>
      <c r="Z121" s="27">
        <f t="shared" si="58"/>
        <v>0</v>
      </c>
      <c r="AA121" s="28" t="str">
        <f t="shared" si="63"/>
        <v>+ +0</v>
      </c>
      <c r="AB121" s="27">
        <f t="shared" si="59"/>
        <v>0</v>
      </c>
      <c r="AC121" s="28" t="str">
        <f t="shared" si="64"/>
        <v>+ +0</v>
      </c>
      <c r="AD121" s="28">
        <f t="shared" si="60"/>
        <v>0</v>
      </c>
      <c r="AE121" s="28" t="str">
        <f t="shared" si="64"/>
        <v>+ +0</v>
      </c>
    </row>
    <row r="122" spans="1:31" s="41" customFormat="1">
      <c r="A122" s="39"/>
      <c r="B122" s="39"/>
      <c r="C122" s="39"/>
      <c r="D122" s="41">
        <f t="shared" si="56"/>
        <v>0</v>
      </c>
      <c r="E122" s="41" t="str">
        <f t="shared" si="51"/>
        <v>+best +0</v>
      </c>
      <c r="X122" s="36">
        <f t="shared" si="57"/>
        <v>0</v>
      </c>
      <c r="Y122" s="41" t="str">
        <f t="shared" si="63"/>
        <v>+best +0</v>
      </c>
      <c r="Z122" s="37">
        <f t="shared" si="58"/>
        <v>0</v>
      </c>
      <c r="AA122" s="41" t="str">
        <f t="shared" si="63"/>
        <v>+best +0</v>
      </c>
      <c r="AB122" s="37">
        <f t="shared" si="59"/>
        <v>0</v>
      </c>
      <c r="AC122" s="41" t="str">
        <f t="shared" si="64"/>
        <v>+best +0</v>
      </c>
      <c r="AD122" s="41">
        <f t="shared" si="60"/>
        <v>0</v>
      </c>
      <c r="AE122" s="41" t="str">
        <f t="shared" si="64"/>
        <v>+best +0</v>
      </c>
    </row>
    <row r="123" spans="1:31" s="41" customFormat="1">
      <c r="A123" s="39"/>
      <c r="B123" s="39"/>
      <c r="C123" s="39"/>
      <c r="D123" s="41">
        <f t="shared" si="56"/>
        <v>0</v>
      </c>
      <c r="E123" s="41" t="str">
        <f t="shared" si="51"/>
        <v>+affordable +0</v>
      </c>
      <c r="X123" s="36">
        <f t="shared" si="57"/>
        <v>0</v>
      </c>
      <c r="Y123" s="41" t="str">
        <f t="shared" si="63"/>
        <v>+affordable +0</v>
      </c>
      <c r="Z123" s="37">
        <f t="shared" si="58"/>
        <v>0</v>
      </c>
      <c r="AA123" s="41" t="str">
        <f t="shared" si="63"/>
        <v>+affordable +0</v>
      </c>
      <c r="AB123" s="37">
        <f t="shared" si="59"/>
        <v>0</v>
      </c>
      <c r="AC123" s="41" t="str">
        <f t="shared" si="64"/>
        <v>+affordable +0</v>
      </c>
      <c r="AD123" s="41">
        <f t="shared" si="60"/>
        <v>0</v>
      </c>
      <c r="AE123" s="41" t="str">
        <f t="shared" si="64"/>
        <v>+affordable +0</v>
      </c>
    </row>
    <row r="124" spans="1:31" s="41" customFormat="1">
      <c r="A124" s="39"/>
      <c r="B124" s="39"/>
      <c r="C124" s="39"/>
      <c r="D124" s="41">
        <f t="shared" si="56"/>
        <v>0</v>
      </c>
      <c r="E124" s="41" t="str">
        <f t="shared" si="51"/>
        <v>+lowest +price +0</v>
      </c>
      <c r="X124" s="36">
        <f t="shared" si="57"/>
        <v>0</v>
      </c>
      <c r="Y124" s="41" t="str">
        <f t="shared" si="63"/>
        <v>+lowest +price +0</v>
      </c>
      <c r="Z124" s="37">
        <f t="shared" si="58"/>
        <v>0</v>
      </c>
      <c r="AA124" s="41" t="str">
        <f t="shared" si="63"/>
        <v>+lowest +price +0</v>
      </c>
      <c r="AB124" s="37">
        <f t="shared" si="59"/>
        <v>0</v>
      </c>
      <c r="AC124" s="41" t="str">
        <f t="shared" si="64"/>
        <v>+lowest +price +0</v>
      </c>
      <c r="AD124" s="41">
        <f t="shared" si="60"/>
        <v>0</v>
      </c>
      <c r="AE124" s="41" t="str">
        <f t="shared" si="64"/>
        <v>+lowest +price +0</v>
      </c>
    </row>
    <row r="125" spans="1:31" s="41" customFormat="1">
      <c r="A125" s="39"/>
      <c r="B125" s="39"/>
      <c r="C125" s="39"/>
      <c r="D125" s="41">
        <f t="shared" si="56"/>
        <v>0</v>
      </c>
      <c r="E125" s="41" t="str">
        <f t="shared" si="51"/>
        <v>+cheap +0</v>
      </c>
      <c r="X125" s="36">
        <f t="shared" si="57"/>
        <v>0</v>
      </c>
      <c r="Y125" s="41" t="str">
        <f t="shared" si="63"/>
        <v>+cheap +0</v>
      </c>
      <c r="Z125" s="37">
        <f t="shared" si="58"/>
        <v>0</v>
      </c>
      <c r="AA125" s="41" t="str">
        <f t="shared" si="63"/>
        <v>+cheap +0</v>
      </c>
      <c r="AB125" s="37">
        <f t="shared" si="59"/>
        <v>0</v>
      </c>
      <c r="AC125" s="41" t="str">
        <f t="shared" si="64"/>
        <v>+cheap +0</v>
      </c>
      <c r="AD125" s="41">
        <f t="shared" si="60"/>
        <v>0</v>
      </c>
      <c r="AE125" s="41" t="str">
        <f t="shared" si="64"/>
        <v>+cheap +0</v>
      </c>
    </row>
    <row r="126" spans="1:31" s="41" customFormat="1">
      <c r="A126" s="39"/>
      <c r="B126" s="39"/>
      <c r="C126" s="39"/>
      <c r="D126" s="41">
        <f t="shared" si="56"/>
        <v>0</v>
      </c>
      <c r="E126" s="41" t="str">
        <f t="shared" si="51"/>
        <v>+cheapest +0</v>
      </c>
      <c r="X126" s="36">
        <f t="shared" si="57"/>
        <v>0</v>
      </c>
      <c r="Y126" s="41" t="str">
        <f t="shared" si="63"/>
        <v>+cheapest +0</v>
      </c>
      <c r="Z126" s="37">
        <f t="shared" si="58"/>
        <v>0</v>
      </c>
      <c r="AA126" s="41" t="str">
        <f t="shared" si="63"/>
        <v>+cheapest +0</v>
      </c>
      <c r="AB126" s="37">
        <f t="shared" si="59"/>
        <v>0</v>
      </c>
      <c r="AC126" s="41" t="str">
        <f t="shared" si="64"/>
        <v>+cheapest +0</v>
      </c>
      <c r="AD126" s="41">
        <f t="shared" si="60"/>
        <v>0</v>
      </c>
      <c r="AE126" s="41" t="str">
        <f t="shared" si="64"/>
        <v>+cheapest +0</v>
      </c>
    </row>
    <row r="127" spans="1:31" s="41" customFormat="1">
      <c r="A127" s="39"/>
      <c r="B127" s="39"/>
      <c r="C127" s="39"/>
      <c r="D127" s="41">
        <f t="shared" si="56"/>
        <v>0</v>
      </c>
      <c r="E127" s="41" t="str">
        <f t="shared" si="51"/>
        <v>+most +affordable +0</v>
      </c>
      <c r="X127" s="36">
        <f t="shared" si="57"/>
        <v>0</v>
      </c>
      <c r="Y127" s="41" t="str">
        <f t="shared" si="63"/>
        <v>+most +affordable +0</v>
      </c>
      <c r="Z127" s="37">
        <f t="shared" si="58"/>
        <v>0</v>
      </c>
      <c r="AA127" s="41" t="str">
        <f t="shared" si="63"/>
        <v>+most +affordable +0</v>
      </c>
      <c r="AB127" s="37">
        <f t="shared" si="59"/>
        <v>0</v>
      </c>
      <c r="AC127" s="41" t="str">
        <f t="shared" si="64"/>
        <v>+most +affordable +0</v>
      </c>
      <c r="AD127" s="41">
        <f t="shared" si="60"/>
        <v>0</v>
      </c>
      <c r="AE127" s="41" t="str">
        <f t="shared" si="64"/>
        <v>+most +affordable +0</v>
      </c>
    </row>
    <row r="128" spans="1:31" s="41" customFormat="1">
      <c r="A128" s="39"/>
      <c r="B128" s="39"/>
      <c r="C128" s="39"/>
      <c r="D128" s="41">
        <f t="shared" si="56"/>
        <v>0</v>
      </c>
      <c r="E128" s="41" t="str">
        <f t="shared" si="51"/>
        <v>+the +best +0</v>
      </c>
      <c r="X128" s="36">
        <f t="shared" si="57"/>
        <v>0</v>
      </c>
      <c r="Y128" s="41" t="str">
        <f t="shared" si="63"/>
        <v>+the +best +0</v>
      </c>
      <c r="Z128" s="37">
        <f t="shared" si="58"/>
        <v>0</v>
      </c>
      <c r="AA128" s="41" t="str">
        <f t="shared" si="63"/>
        <v>+the +best +0</v>
      </c>
      <c r="AB128" s="37">
        <f t="shared" si="59"/>
        <v>0</v>
      </c>
      <c r="AC128" s="41" t="str">
        <f t="shared" si="64"/>
        <v>+the +best +0</v>
      </c>
      <c r="AD128" s="41">
        <f t="shared" si="60"/>
        <v>0</v>
      </c>
      <c r="AE128" s="41" t="str">
        <f t="shared" si="64"/>
        <v>+the +best +0</v>
      </c>
    </row>
    <row r="129" spans="1:31" s="41" customFormat="1">
      <c r="A129" s="39"/>
      <c r="B129" s="39"/>
      <c r="C129" s="39"/>
      <c r="D129" s="41">
        <f t="shared" si="56"/>
        <v>0</v>
      </c>
      <c r="E129" s="41" t="str">
        <f t="shared" si="51"/>
        <v>+0</v>
      </c>
      <c r="X129" s="36">
        <f t="shared" si="57"/>
        <v>0</v>
      </c>
      <c r="Y129" s="41" t="str">
        <f t="shared" si="63"/>
        <v>+0</v>
      </c>
      <c r="Z129" s="37">
        <f t="shared" si="58"/>
        <v>0</v>
      </c>
      <c r="AA129" s="41" t="str">
        <f t="shared" si="63"/>
        <v>+0</v>
      </c>
      <c r="AB129" s="37">
        <f t="shared" si="59"/>
        <v>0</v>
      </c>
      <c r="AC129" s="41" t="str">
        <f t="shared" si="64"/>
        <v>+0</v>
      </c>
      <c r="AD129" s="41">
        <f t="shared" si="60"/>
        <v>0</v>
      </c>
      <c r="AE129" s="41" t="str">
        <f t="shared" si="64"/>
        <v>+0</v>
      </c>
    </row>
    <row r="130" spans="1:31">
      <c r="E130" s="26"/>
    </row>
    <row r="131" spans="1:31">
      <c r="E131" s="26"/>
    </row>
    <row r="132" spans="1:31">
      <c r="E132" s="26"/>
    </row>
    <row r="133" spans="1:31">
      <c r="E133" s="26"/>
    </row>
    <row r="134" spans="1:31">
      <c r="E134" s="26"/>
    </row>
    <row r="135" spans="1:31">
      <c r="E135" s="26"/>
    </row>
    <row r="136" spans="1:31">
      <c r="E136" s="26"/>
    </row>
    <row r="137" spans="1:31">
      <c r="E137" s="26"/>
    </row>
    <row r="138" spans="1:31">
      <c r="E138" s="26"/>
    </row>
    <row r="139" spans="1:31">
      <c r="E139" s="26"/>
    </row>
    <row r="140" spans="1:31">
      <c r="E140" s="26"/>
    </row>
    <row r="141" spans="1:31">
      <c r="E141" s="26"/>
    </row>
    <row r="142" spans="1:31">
      <c r="E142" s="26"/>
    </row>
    <row r="143" spans="1:31">
      <c r="E143" s="26"/>
    </row>
    <row r="144" spans="1:31">
      <c r="E144" s="26"/>
    </row>
    <row r="145" spans="5:5">
      <c r="E145" s="26"/>
    </row>
    <row r="146" spans="5:5">
      <c r="E146" s="26"/>
    </row>
    <row r="147" spans="5:5">
      <c r="E147" s="26"/>
    </row>
    <row r="148" spans="5:5">
      <c r="E148" s="26"/>
    </row>
    <row r="149" spans="5:5">
      <c r="E149" s="26"/>
    </row>
    <row r="150" spans="5:5">
      <c r="E150" s="26"/>
    </row>
    <row r="151" spans="5:5">
      <c r="E151" s="26"/>
    </row>
    <row r="152" spans="5:5">
      <c r="E152" s="26"/>
    </row>
    <row r="153" spans="5:5">
      <c r="E153" s="26"/>
    </row>
    <row r="154" spans="5:5">
      <c r="E154" s="26"/>
    </row>
    <row r="155" spans="5:5">
      <c r="E155" s="26"/>
    </row>
    <row r="156" spans="5:5">
      <c r="E156" s="26"/>
    </row>
    <row r="157" spans="5:5">
      <c r="E157" s="26"/>
    </row>
    <row r="158" spans="5:5">
      <c r="E158" s="26"/>
    </row>
    <row r="159" spans="5:5">
      <c r="E159" s="26"/>
    </row>
    <row r="160" spans="5:5">
      <c r="E160" s="26"/>
    </row>
    <row r="161" spans="5:5">
      <c r="E161" s="26"/>
    </row>
    <row r="162" spans="5:5">
      <c r="E162" s="26"/>
    </row>
    <row r="163" spans="5:5">
      <c r="E163" s="26"/>
    </row>
    <row r="164" spans="5:5">
      <c r="E164" s="26"/>
    </row>
    <row r="165" spans="5:5">
      <c r="E165" s="26"/>
    </row>
    <row r="166" spans="5:5">
      <c r="E166" s="26"/>
    </row>
    <row r="167" spans="5:5">
      <c r="E167" s="26"/>
    </row>
    <row r="168" spans="5:5">
      <c r="E168" s="26"/>
    </row>
    <row r="169" spans="5:5">
      <c r="E169" s="26"/>
    </row>
    <row r="170" spans="5:5">
      <c r="E170" s="26"/>
    </row>
    <row r="171" spans="5:5">
      <c r="E171" s="26"/>
    </row>
    <row r="172" spans="5:5">
      <c r="E172" s="26"/>
    </row>
    <row r="173" spans="5:5">
      <c r="E173" s="26"/>
    </row>
    <row r="174" spans="5:5">
      <c r="E174" s="26"/>
    </row>
    <row r="175" spans="5:5">
      <c r="E175" s="26"/>
    </row>
    <row r="176" spans="5:5">
      <c r="E176" s="26"/>
    </row>
    <row r="177" spans="5:5">
      <c r="E177" s="26"/>
    </row>
    <row r="178" spans="5:5">
      <c r="E178" s="26"/>
    </row>
    <row r="179" spans="5:5">
      <c r="E179" s="26"/>
    </row>
    <row r="180" spans="5:5">
      <c r="E180" s="26"/>
    </row>
    <row r="181" spans="5:5">
      <c r="E181" s="26"/>
    </row>
    <row r="182" spans="5:5">
      <c r="E182" s="26"/>
    </row>
    <row r="183" spans="5:5">
      <c r="E183" s="26"/>
    </row>
    <row r="184" spans="5:5">
      <c r="E184" s="26"/>
    </row>
    <row r="185" spans="5:5">
      <c r="E185" s="26"/>
    </row>
    <row r="186" spans="5:5">
      <c r="E186" s="26"/>
    </row>
    <row r="187" spans="5:5">
      <c r="E187" s="26"/>
    </row>
    <row r="188" spans="5:5">
      <c r="E188" s="26"/>
    </row>
    <row r="189" spans="5:5">
      <c r="E189" s="26"/>
    </row>
    <row r="190" spans="5:5">
      <c r="E190" s="26"/>
    </row>
    <row r="191" spans="5:5">
      <c r="E191" s="26"/>
    </row>
    <row r="192" spans="5:5">
      <c r="E192" s="26"/>
    </row>
    <row r="193" spans="5:5">
      <c r="E193" s="26"/>
    </row>
    <row r="194" spans="5:5">
      <c r="E194" s="26"/>
    </row>
    <row r="195" spans="5:5">
      <c r="E195" s="26"/>
    </row>
    <row r="196" spans="5:5">
      <c r="E196" s="26"/>
    </row>
    <row r="197" spans="5:5">
      <c r="E197" s="26"/>
    </row>
    <row r="198" spans="5:5">
      <c r="E198" s="26"/>
    </row>
    <row r="199" spans="5:5">
      <c r="E199" s="26"/>
    </row>
    <row r="200" spans="5:5">
      <c r="E200" s="26"/>
    </row>
    <row r="201" spans="5:5">
      <c r="E201" s="26"/>
    </row>
    <row r="202" spans="5:5">
      <c r="E202" s="26"/>
    </row>
    <row r="203" spans="5:5">
      <c r="E203" s="26"/>
    </row>
    <row r="204" spans="5:5">
      <c r="E204" s="26"/>
    </row>
    <row r="205" spans="5:5">
      <c r="E205" s="26"/>
    </row>
    <row r="206" spans="5:5">
      <c r="E206" s="26"/>
    </row>
    <row r="207" spans="5:5">
      <c r="E207" s="26"/>
    </row>
    <row r="208" spans="5:5">
      <c r="E208" s="26"/>
    </row>
    <row r="209" spans="5:5">
      <c r="E209" s="26"/>
    </row>
    <row r="210" spans="5:5">
      <c r="E210" s="26"/>
    </row>
    <row r="211" spans="5:5">
      <c r="E211" s="26"/>
    </row>
    <row r="212" spans="5:5">
      <c r="E212" s="26"/>
    </row>
    <row r="213" spans="5:5">
      <c r="E213" s="26"/>
    </row>
    <row r="214" spans="5:5">
      <c r="E214" s="26"/>
    </row>
    <row r="215" spans="5:5">
      <c r="E215" s="26"/>
    </row>
    <row r="216" spans="5:5">
      <c r="E216" s="26"/>
    </row>
    <row r="217" spans="5:5">
      <c r="E217" s="26"/>
    </row>
    <row r="218" spans="5:5">
      <c r="E218" s="26"/>
    </row>
    <row r="219" spans="5:5">
      <c r="E219" s="26"/>
    </row>
    <row r="220" spans="5:5">
      <c r="E220" s="26"/>
    </row>
    <row r="221" spans="5:5">
      <c r="E221" s="26"/>
    </row>
    <row r="222" spans="5:5">
      <c r="E222" s="26"/>
    </row>
    <row r="223" spans="5:5">
      <c r="E223" s="26"/>
    </row>
    <row r="224" spans="5:5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Pre-filled Template</vt:lpstr>
      <vt:lpstr>Blank Sheet</vt:lpstr>
    </vt:vector>
  </TitlesOfParts>
  <Manager>SEMrush Blog</Manager>
  <Company>SEMrush</Company>
  <LinksUpToDate>false</LinksUpToDate>
  <SharedDoc>false</SharedDoc>
  <HyperlinkBase>http://www.semrush.com/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SEMrush Keyword Research Worksheet</dc:title>
  <dc:subject>Keyword Research</dc:subject>
  <dc:creator>Phillip Brooks</dc:creator>
  <cp:keywords>PPC, Pay-Per-Click, AdWords</cp:keywords>
  <dc:description>Courtesy Sergio Aicardi. Used with Permission.</dc:description>
  <cp:lastModifiedBy>Jamie Newton</cp:lastModifiedBy>
  <dcterms:created xsi:type="dcterms:W3CDTF">2014-08-18T02:48:08Z</dcterms:created>
  <dcterms:modified xsi:type="dcterms:W3CDTF">2015-01-15T19:23:02Z</dcterms:modified>
  <cp:category>Worksheet</cp:category>
</cp:coreProperties>
</file>